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15" windowHeight="11025" tabRatio="873"/>
  </bookViews>
  <sheets>
    <sheet name="consignes" sheetId="9" r:id="rId1"/>
    <sheet name="EP1. E11-E12-E21" sheetId="1" r:id="rId2"/>
    <sheet name="E.P.2" sheetId="7" r:id="rId3"/>
    <sheet name="DIPLOME INTERMEDIAIRE" sheetId="2" r:id="rId4"/>
    <sheet name="E31    S1 S2 SE2" sheetId="4" r:id="rId5"/>
    <sheet name="E22" sheetId="8" r:id="rId6"/>
    <sheet name="DIPLOME BAC" sheetId="3" r:id="rId7"/>
  </sheet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8" i="1"/>
  <c r="C2" i="1" l="1"/>
  <c r="C2" i="8" s="1"/>
  <c r="C48" i="8"/>
  <c r="B48" i="8"/>
  <c r="C47" i="8"/>
  <c r="B47" i="8"/>
  <c r="C46" i="8"/>
  <c r="B46" i="8"/>
  <c r="C45" i="8"/>
  <c r="B45" i="8"/>
  <c r="C44" i="8"/>
  <c r="B44" i="8"/>
  <c r="C43" i="8"/>
  <c r="B43" i="8"/>
  <c r="C42" i="8"/>
  <c r="B42" i="8"/>
  <c r="C41" i="8"/>
  <c r="B41" i="8"/>
  <c r="C40" i="8"/>
  <c r="B40" i="8"/>
  <c r="C39" i="8"/>
  <c r="B39" i="8"/>
  <c r="C38" i="8"/>
  <c r="B38" i="8"/>
  <c r="E38" i="8" s="1"/>
  <c r="C37" i="8"/>
  <c r="B37" i="8"/>
  <c r="C36" i="8"/>
  <c r="B36" i="8"/>
  <c r="E36" i="8" s="1"/>
  <c r="C35" i="8"/>
  <c r="B35" i="8"/>
  <c r="C34" i="8"/>
  <c r="B34" i="8"/>
  <c r="E34" i="8" s="1"/>
  <c r="C33" i="8"/>
  <c r="B33" i="8"/>
  <c r="C32" i="8"/>
  <c r="B32" i="8"/>
  <c r="E32" i="8" s="1"/>
  <c r="C31" i="8"/>
  <c r="B31" i="8"/>
  <c r="C30" i="8"/>
  <c r="B30" i="8"/>
  <c r="E30" i="8" s="1"/>
  <c r="C29" i="8"/>
  <c r="B29" i="8"/>
  <c r="C28" i="8"/>
  <c r="B28" i="8"/>
  <c r="E28" i="8" s="1"/>
  <c r="C27" i="8"/>
  <c r="B27" i="8"/>
  <c r="C26" i="8"/>
  <c r="B26" i="8"/>
  <c r="E26" i="8" s="1"/>
  <c r="C25" i="8"/>
  <c r="B25" i="8"/>
  <c r="C24" i="8"/>
  <c r="B24" i="8"/>
  <c r="E24" i="8" s="1"/>
  <c r="C23" i="8"/>
  <c r="B23" i="8"/>
  <c r="C22" i="8"/>
  <c r="B22" i="8"/>
  <c r="E22" i="8" s="1"/>
  <c r="C21" i="8"/>
  <c r="B21" i="8"/>
  <c r="C20" i="8"/>
  <c r="B20" i="8"/>
  <c r="E20" i="8" s="1"/>
  <c r="C19" i="8"/>
  <c r="B19" i="8"/>
  <c r="C18" i="8"/>
  <c r="B18" i="8"/>
  <c r="E18" i="8" s="1"/>
  <c r="C17" i="8"/>
  <c r="B17" i="8"/>
  <c r="C16" i="8"/>
  <c r="B16" i="8"/>
  <c r="E16" i="8" s="1"/>
  <c r="C15" i="8"/>
  <c r="B15" i="8"/>
  <c r="C14" i="8"/>
  <c r="B14" i="8"/>
  <c r="E14" i="8" s="1"/>
  <c r="C13" i="8"/>
  <c r="B13" i="8"/>
  <c r="C12" i="8"/>
  <c r="B12" i="8"/>
  <c r="E12" i="8" s="1"/>
  <c r="C11" i="8"/>
  <c r="B11" i="8"/>
  <c r="C10" i="8"/>
  <c r="B10" i="8"/>
  <c r="E10" i="8" s="1"/>
  <c r="C9" i="8"/>
  <c r="B9" i="8"/>
  <c r="C8" i="8"/>
  <c r="B8" i="8"/>
  <c r="E8" i="8" s="1"/>
  <c r="B5" i="8"/>
  <c r="D8" i="8" l="1"/>
  <c r="E9" i="8"/>
  <c r="D10" i="8"/>
  <c r="E11" i="8"/>
  <c r="D12" i="8"/>
  <c r="E13" i="8"/>
  <c r="D14" i="8"/>
  <c r="E15" i="8"/>
  <c r="D16" i="8"/>
  <c r="E17" i="8"/>
  <c r="D18" i="8"/>
  <c r="E19" i="8"/>
  <c r="D20" i="8"/>
  <c r="E21" i="8"/>
  <c r="D22" i="8"/>
  <c r="E23" i="8"/>
  <c r="D24" i="8"/>
  <c r="E25" i="8"/>
  <c r="D26" i="8"/>
  <c r="E27" i="8"/>
  <c r="D28" i="8"/>
  <c r="E29" i="8"/>
  <c r="D30" i="8"/>
  <c r="E31" i="8"/>
  <c r="D32" i="8"/>
  <c r="E33" i="8"/>
  <c r="D34" i="8"/>
  <c r="E35" i="8"/>
  <c r="D36" i="8"/>
  <c r="E37" i="8"/>
  <c r="D38" i="8"/>
  <c r="E39" i="8"/>
  <c r="D40" i="8"/>
  <c r="E41" i="8"/>
  <c r="D42" i="8"/>
  <c r="E43" i="8"/>
  <c r="D44" i="8"/>
  <c r="E45" i="8"/>
  <c r="D46" i="8"/>
  <c r="E47" i="8"/>
  <c r="D48" i="8"/>
  <c r="E50" i="8"/>
  <c r="G50" i="8"/>
  <c r="E51" i="8"/>
  <c r="G51" i="8"/>
  <c r="E52" i="8"/>
  <c r="G52" i="8"/>
  <c r="D9" i="8"/>
  <c r="D11" i="8"/>
  <c r="D13" i="8"/>
  <c r="D15" i="8"/>
  <c r="D17" i="8"/>
  <c r="D19" i="8"/>
  <c r="D21" i="8"/>
  <c r="D23" i="8"/>
  <c r="D25" i="8"/>
  <c r="D27" i="8"/>
  <c r="D29" i="8"/>
  <c r="D31" i="8"/>
  <c r="D33" i="8"/>
  <c r="D35" i="8"/>
  <c r="D37" i="8"/>
  <c r="D39" i="8"/>
  <c r="E40" i="8"/>
  <c r="D41" i="8"/>
  <c r="E42" i="8"/>
  <c r="D43" i="8"/>
  <c r="E44" i="8"/>
  <c r="D45" i="8"/>
  <c r="E46" i="8"/>
  <c r="D47" i="8"/>
  <c r="E48" i="8"/>
  <c r="D50" i="8"/>
  <c r="F50" i="8"/>
  <c r="D51" i="8"/>
  <c r="F51" i="8"/>
  <c r="D52" i="8"/>
  <c r="F52" i="8"/>
  <c r="C2" i="7" l="1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8" i="4"/>
  <c r="B5" i="4"/>
  <c r="C2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8" i="4"/>
  <c r="B5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V15" i="7" s="1"/>
  <c r="C15" i="7"/>
  <c r="B16" i="7"/>
  <c r="V16" i="7" s="1"/>
  <c r="C16" i="7"/>
  <c r="B17" i="7"/>
  <c r="V17" i="7" s="1"/>
  <c r="C17" i="7"/>
  <c r="B18" i="7"/>
  <c r="V18" i="7" s="1"/>
  <c r="C18" i="7"/>
  <c r="B19" i="7"/>
  <c r="V19" i="7" s="1"/>
  <c r="C19" i="7"/>
  <c r="B20" i="7"/>
  <c r="V20" i="7" s="1"/>
  <c r="C20" i="7"/>
  <c r="B21" i="7"/>
  <c r="V21" i="7" s="1"/>
  <c r="C21" i="7"/>
  <c r="B22" i="7"/>
  <c r="W22" i="7" s="1"/>
  <c r="C22" i="7"/>
  <c r="B23" i="7"/>
  <c r="V23" i="7" s="1"/>
  <c r="C23" i="7"/>
  <c r="B24" i="7"/>
  <c r="V24" i="7" s="1"/>
  <c r="C24" i="7"/>
  <c r="B25" i="7"/>
  <c r="V25" i="7" s="1"/>
  <c r="C25" i="7"/>
  <c r="B26" i="7"/>
  <c r="W26" i="7" s="1"/>
  <c r="C26" i="7"/>
  <c r="B27" i="7"/>
  <c r="V27" i="7" s="1"/>
  <c r="C27" i="7"/>
  <c r="B28" i="7"/>
  <c r="V28" i="7" s="1"/>
  <c r="C28" i="7"/>
  <c r="B29" i="7"/>
  <c r="V29" i="7" s="1"/>
  <c r="C29" i="7"/>
  <c r="B30" i="7"/>
  <c r="W30" i="7" s="1"/>
  <c r="C30" i="7"/>
  <c r="B31" i="7"/>
  <c r="V31" i="7" s="1"/>
  <c r="C31" i="7"/>
  <c r="B32" i="7"/>
  <c r="V32" i="7" s="1"/>
  <c r="C32" i="7"/>
  <c r="B33" i="7"/>
  <c r="V33" i="7" s="1"/>
  <c r="C33" i="7"/>
  <c r="B34" i="7"/>
  <c r="W34" i="7" s="1"/>
  <c r="C34" i="7"/>
  <c r="B35" i="7"/>
  <c r="V35" i="7" s="1"/>
  <c r="C35" i="7"/>
  <c r="B36" i="7"/>
  <c r="W36" i="7" s="1"/>
  <c r="C36" i="7"/>
  <c r="B37" i="7"/>
  <c r="V37" i="7" s="1"/>
  <c r="C37" i="7"/>
  <c r="B38" i="7"/>
  <c r="W38" i="7" s="1"/>
  <c r="C38" i="7"/>
  <c r="B39" i="7"/>
  <c r="V39" i="7" s="1"/>
  <c r="C39" i="7"/>
  <c r="B40" i="7"/>
  <c r="V40" i="7" s="1"/>
  <c r="C40" i="7"/>
  <c r="B41" i="7"/>
  <c r="V41" i="7" s="1"/>
  <c r="C41" i="7"/>
  <c r="B42" i="7"/>
  <c r="W42" i="7" s="1"/>
  <c r="C42" i="7"/>
  <c r="B43" i="7"/>
  <c r="V43" i="7" s="1"/>
  <c r="C43" i="7"/>
  <c r="B44" i="7"/>
  <c r="W44" i="7" s="1"/>
  <c r="C44" i="7"/>
  <c r="B45" i="7"/>
  <c r="V45" i="7" s="1"/>
  <c r="C45" i="7"/>
  <c r="B46" i="7"/>
  <c r="W46" i="7" s="1"/>
  <c r="C46" i="7"/>
  <c r="B47" i="7"/>
  <c r="V47" i="7" s="1"/>
  <c r="C47" i="7"/>
  <c r="B48" i="7"/>
  <c r="V48" i="7" s="1"/>
  <c r="C48" i="7"/>
  <c r="C8" i="7"/>
  <c r="B8" i="7"/>
  <c r="W48" i="7"/>
  <c r="W24" i="7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C6" i="3"/>
  <c r="B6" i="3"/>
  <c r="C2" i="3"/>
  <c r="C4" i="3"/>
  <c r="Z6" i="2"/>
  <c r="I12" i="2" s="1"/>
  <c r="B6" i="2"/>
  <c r="E6" i="2" s="1"/>
  <c r="C2" i="2"/>
  <c r="C4" i="2"/>
  <c r="B7" i="2"/>
  <c r="K7" i="2" s="1"/>
  <c r="C7" i="2"/>
  <c r="B8" i="2"/>
  <c r="K8" i="2" s="1"/>
  <c r="C8" i="2"/>
  <c r="B9" i="2"/>
  <c r="K9" i="2" s="1"/>
  <c r="C9" i="2"/>
  <c r="D9" i="2"/>
  <c r="M9" i="2" s="1"/>
  <c r="B10" i="2"/>
  <c r="K10" i="2" s="1"/>
  <c r="C10" i="2"/>
  <c r="B11" i="2"/>
  <c r="C11" i="2"/>
  <c r="B12" i="2"/>
  <c r="C12" i="2"/>
  <c r="B13" i="2"/>
  <c r="C13" i="2"/>
  <c r="B14" i="2"/>
  <c r="K14" i="2" s="1"/>
  <c r="C14" i="2"/>
  <c r="B15" i="2"/>
  <c r="D15" i="2" s="1"/>
  <c r="C15" i="2"/>
  <c r="B16" i="2"/>
  <c r="K16" i="2" s="1"/>
  <c r="C16" i="2"/>
  <c r="B17" i="2"/>
  <c r="C17" i="2"/>
  <c r="B18" i="2"/>
  <c r="C18" i="2"/>
  <c r="B19" i="2"/>
  <c r="C19" i="2"/>
  <c r="B20" i="2"/>
  <c r="K20" i="2" s="1"/>
  <c r="C20" i="2"/>
  <c r="B21" i="2"/>
  <c r="C21" i="2"/>
  <c r="B22" i="2"/>
  <c r="C22" i="2"/>
  <c r="B23" i="2"/>
  <c r="K23" i="2" s="1"/>
  <c r="C23" i="2"/>
  <c r="B24" i="2"/>
  <c r="C24" i="2"/>
  <c r="B25" i="2"/>
  <c r="K25" i="2" s="1"/>
  <c r="C25" i="2"/>
  <c r="B26" i="2"/>
  <c r="C26" i="2"/>
  <c r="B27" i="2"/>
  <c r="C27" i="2"/>
  <c r="B28" i="2"/>
  <c r="C28" i="2"/>
  <c r="B29" i="2"/>
  <c r="K29" i="2" s="1"/>
  <c r="C29" i="2"/>
  <c r="B30" i="2"/>
  <c r="C30" i="2"/>
  <c r="B31" i="2"/>
  <c r="K31" i="2" s="1"/>
  <c r="C31" i="2"/>
  <c r="D31" i="2"/>
  <c r="L31" i="2" s="1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K41" i="2" s="1"/>
  <c r="C41" i="2"/>
  <c r="B42" i="2"/>
  <c r="C42" i="2"/>
  <c r="B43" i="2"/>
  <c r="K43" i="2" s="1"/>
  <c r="C43" i="2"/>
  <c r="B44" i="2"/>
  <c r="C44" i="2"/>
  <c r="B45" i="2"/>
  <c r="K45" i="2" s="1"/>
  <c r="C45" i="2"/>
  <c r="B46" i="2"/>
  <c r="C46" i="2"/>
  <c r="B47" i="2"/>
  <c r="C47" i="2"/>
  <c r="C6" i="2"/>
  <c r="F50" i="1"/>
  <c r="G50" i="1"/>
  <c r="H50" i="1"/>
  <c r="J50" i="1"/>
  <c r="K50" i="1"/>
  <c r="L50" i="1"/>
  <c r="F51" i="1"/>
  <c r="G51" i="1"/>
  <c r="H51" i="1"/>
  <c r="J51" i="1"/>
  <c r="K51" i="1"/>
  <c r="L51" i="1"/>
  <c r="F52" i="1"/>
  <c r="G52" i="1"/>
  <c r="H52" i="1"/>
  <c r="J52" i="1"/>
  <c r="K52" i="1"/>
  <c r="L52" i="1"/>
  <c r="D52" i="1"/>
  <c r="D51" i="1"/>
  <c r="D50" i="1"/>
  <c r="E9" i="1"/>
  <c r="M9" i="1"/>
  <c r="N9" i="1"/>
  <c r="F7" i="3"/>
  <c r="AO7" i="3" s="1"/>
  <c r="E10" i="1"/>
  <c r="M10" i="1"/>
  <c r="N10" i="1"/>
  <c r="E11" i="1"/>
  <c r="M11" i="1"/>
  <c r="N11" i="1"/>
  <c r="E12" i="1"/>
  <c r="M12" i="1"/>
  <c r="N12" i="1"/>
  <c r="E13" i="1"/>
  <c r="M13" i="1"/>
  <c r="N13" i="1"/>
  <c r="E14" i="1"/>
  <c r="M14" i="1"/>
  <c r="N14" i="1"/>
  <c r="E15" i="1"/>
  <c r="M15" i="1"/>
  <c r="N15" i="1"/>
  <c r="E16" i="1"/>
  <c r="M16" i="1"/>
  <c r="N16" i="1"/>
  <c r="E17" i="1"/>
  <c r="M17" i="1"/>
  <c r="N17" i="1"/>
  <c r="E18" i="1"/>
  <c r="M18" i="1"/>
  <c r="N18" i="1"/>
  <c r="E19" i="1"/>
  <c r="M19" i="1"/>
  <c r="N19" i="1"/>
  <c r="E20" i="1"/>
  <c r="M20" i="1"/>
  <c r="N20" i="1"/>
  <c r="E21" i="1"/>
  <c r="M21" i="1"/>
  <c r="N21" i="1"/>
  <c r="E22" i="1"/>
  <c r="M22" i="1"/>
  <c r="N22" i="1"/>
  <c r="E23" i="1"/>
  <c r="M23" i="1"/>
  <c r="N23" i="1"/>
  <c r="E24" i="1"/>
  <c r="M24" i="1"/>
  <c r="N24" i="1"/>
  <c r="E25" i="1"/>
  <c r="M25" i="1"/>
  <c r="N25" i="1"/>
  <c r="E26" i="1"/>
  <c r="M26" i="1"/>
  <c r="N26" i="1"/>
  <c r="E27" i="1"/>
  <c r="M27" i="1"/>
  <c r="N27" i="1"/>
  <c r="E28" i="1"/>
  <c r="M28" i="1"/>
  <c r="N28" i="1"/>
  <c r="E29" i="1"/>
  <c r="M29" i="1"/>
  <c r="N29" i="1"/>
  <c r="E30" i="1"/>
  <c r="M30" i="1"/>
  <c r="N30" i="1"/>
  <c r="E31" i="1"/>
  <c r="M31" i="1"/>
  <c r="N31" i="1"/>
  <c r="E32" i="1"/>
  <c r="M32" i="1"/>
  <c r="N32" i="1"/>
  <c r="E33" i="1"/>
  <c r="M33" i="1"/>
  <c r="N33" i="1"/>
  <c r="E34" i="1"/>
  <c r="M34" i="1"/>
  <c r="N34" i="1"/>
  <c r="E35" i="1"/>
  <c r="M35" i="1"/>
  <c r="N35" i="1"/>
  <c r="E36" i="1"/>
  <c r="M36" i="1"/>
  <c r="N36" i="1"/>
  <c r="E37" i="1"/>
  <c r="M37" i="1"/>
  <c r="N37" i="1"/>
  <c r="E38" i="1"/>
  <c r="M38" i="1"/>
  <c r="N38" i="1"/>
  <c r="E39" i="1"/>
  <c r="M39" i="1"/>
  <c r="N39" i="1"/>
  <c r="E40" i="1"/>
  <c r="M40" i="1"/>
  <c r="N40" i="1"/>
  <c r="E41" i="1"/>
  <c r="M41" i="1"/>
  <c r="N41" i="1"/>
  <c r="E42" i="1"/>
  <c r="M42" i="1"/>
  <c r="N42" i="1"/>
  <c r="E43" i="1"/>
  <c r="M43" i="1"/>
  <c r="N43" i="1"/>
  <c r="E44" i="1"/>
  <c r="M44" i="1"/>
  <c r="N44" i="1"/>
  <c r="E45" i="1"/>
  <c r="M45" i="1"/>
  <c r="N45" i="1"/>
  <c r="E46" i="1"/>
  <c r="M46" i="1"/>
  <c r="N46" i="1"/>
  <c r="E47" i="1"/>
  <c r="M47" i="1"/>
  <c r="N47" i="1"/>
  <c r="E48" i="1"/>
  <c r="M48" i="1"/>
  <c r="N48" i="1"/>
  <c r="N8" i="1"/>
  <c r="N51" i="1" s="1"/>
  <c r="M8" i="1"/>
  <c r="E8" i="1"/>
  <c r="D45" i="2" l="1"/>
  <c r="L45" i="2" s="1"/>
  <c r="D23" i="2"/>
  <c r="L23" i="2" s="1"/>
  <c r="E46" i="2"/>
  <c r="K46" i="2"/>
  <c r="D27" i="2"/>
  <c r="L27" i="2" s="1"/>
  <c r="K27" i="2"/>
  <c r="E44" i="2"/>
  <c r="K44" i="2"/>
  <c r="D39" i="2"/>
  <c r="L39" i="2" s="1"/>
  <c r="K39" i="2"/>
  <c r="D37" i="2"/>
  <c r="L37" i="2" s="1"/>
  <c r="K37" i="2"/>
  <c r="D35" i="2"/>
  <c r="L35" i="2" s="1"/>
  <c r="K35" i="2"/>
  <c r="E30" i="2"/>
  <c r="K30" i="2"/>
  <c r="E22" i="2"/>
  <c r="K22" i="2"/>
  <c r="E19" i="2"/>
  <c r="K19" i="2"/>
  <c r="E17" i="2"/>
  <c r="K17" i="2"/>
  <c r="E11" i="2"/>
  <c r="K11" i="2"/>
  <c r="E34" i="2"/>
  <c r="K34" i="2"/>
  <c r="E38" i="2"/>
  <c r="K38" i="2"/>
  <c r="E24" i="2"/>
  <c r="K24" i="2"/>
  <c r="D18" i="2"/>
  <c r="L18" i="2" s="1"/>
  <c r="K18" i="2"/>
  <c r="D41" i="2"/>
  <c r="L41" i="2" s="1"/>
  <c r="D25" i="2"/>
  <c r="L25" i="2" s="1"/>
  <c r="D22" i="2"/>
  <c r="L22" i="2" s="1"/>
  <c r="D19" i="2"/>
  <c r="L19" i="2" s="1"/>
  <c r="D14" i="2"/>
  <c r="D11" i="2"/>
  <c r="E32" i="2"/>
  <c r="K32" i="2"/>
  <c r="E21" i="2"/>
  <c r="K21" i="2"/>
  <c r="E13" i="2"/>
  <c r="K13" i="2"/>
  <c r="E40" i="2"/>
  <c r="K40" i="2"/>
  <c r="E36" i="2"/>
  <c r="K36" i="2"/>
  <c r="D47" i="2"/>
  <c r="L47" i="2" s="1"/>
  <c r="K47" i="2"/>
  <c r="E42" i="2"/>
  <c r="K42" i="2"/>
  <c r="D33" i="2"/>
  <c r="L33" i="2" s="1"/>
  <c r="K33" i="2"/>
  <c r="E28" i="2"/>
  <c r="K28" i="2"/>
  <c r="E26" i="2"/>
  <c r="K26" i="2"/>
  <c r="E15" i="2"/>
  <c r="K15" i="2"/>
  <c r="D12" i="2"/>
  <c r="K12" i="2"/>
  <c r="D43" i="2"/>
  <c r="L43" i="2" s="1"/>
  <c r="D34" i="2"/>
  <c r="L34" i="2" s="1"/>
  <c r="D29" i="2"/>
  <c r="L29" i="2" s="1"/>
  <c r="D21" i="2"/>
  <c r="L21" i="2" s="1"/>
  <c r="D13" i="2"/>
  <c r="D10" i="2"/>
  <c r="M10" i="2" s="1"/>
  <c r="D7" i="2"/>
  <c r="M7" i="2" s="1"/>
  <c r="Q6" i="3"/>
  <c r="G6" i="3"/>
  <c r="H6" i="3"/>
  <c r="S48" i="4"/>
  <c r="AA48" i="4"/>
  <c r="AC48" i="4"/>
  <c r="AD48" i="4"/>
  <c r="S46" i="4"/>
  <c r="AA46" i="4"/>
  <c r="AC46" i="4"/>
  <c r="AD46" i="4"/>
  <c r="S44" i="4"/>
  <c r="AA44" i="4"/>
  <c r="AC44" i="4"/>
  <c r="AD44" i="4"/>
  <c r="S42" i="4"/>
  <c r="AA42" i="4"/>
  <c r="AC42" i="4"/>
  <c r="AD42" i="4"/>
  <c r="S40" i="4"/>
  <c r="AA40" i="4"/>
  <c r="AC40" i="4"/>
  <c r="AD40" i="4"/>
  <c r="S38" i="4"/>
  <c r="AA38" i="4"/>
  <c r="AC38" i="4"/>
  <c r="AD38" i="4"/>
  <c r="S36" i="4"/>
  <c r="AA36" i="4"/>
  <c r="AC36" i="4"/>
  <c r="AD36" i="4"/>
  <c r="S34" i="4"/>
  <c r="AA34" i="4"/>
  <c r="AC34" i="4"/>
  <c r="AD34" i="4"/>
  <c r="S32" i="4"/>
  <c r="AA32" i="4"/>
  <c r="AC32" i="4"/>
  <c r="AD32" i="4"/>
  <c r="S30" i="4"/>
  <c r="AA30" i="4"/>
  <c r="AC30" i="4"/>
  <c r="AD30" i="4"/>
  <c r="S28" i="4"/>
  <c r="AA28" i="4"/>
  <c r="AC28" i="4"/>
  <c r="AD28" i="4"/>
  <c r="S26" i="4"/>
  <c r="AA26" i="4"/>
  <c r="AC26" i="4"/>
  <c r="AD26" i="4"/>
  <c r="S24" i="4"/>
  <c r="AA24" i="4"/>
  <c r="AC24" i="4"/>
  <c r="AD24" i="4"/>
  <c r="S22" i="4"/>
  <c r="AA22" i="4"/>
  <c r="AC22" i="4"/>
  <c r="AD22" i="4"/>
  <c r="S20" i="4"/>
  <c r="AA20" i="4"/>
  <c r="AC20" i="4"/>
  <c r="AD20" i="4"/>
  <c r="S18" i="4"/>
  <c r="AA18" i="4"/>
  <c r="AC18" i="4"/>
  <c r="AD18" i="4"/>
  <c r="S16" i="4"/>
  <c r="AA16" i="4"/>
  <c r="AC16" i="4"/>
  <c r="AD16" i="4"/>
  <c r="S14" i="4"/>
  <c r="AA14" i="4"/>
  <c r="AC14" i="4"/>
  <c r="AD14" i="4"/>
  <c r="S12" i="4"/>
  <c r="AA12" i="4"/>
  <c r="AC12" i="4"/>
  <c r="AD12" i="4"/>
  <c r="S10" i="4"/>
  <c r="AA10" i="4"/>
  <c r="AC10" i="4"/>
  <c r="AD10" i="4"/>
  <c r="H47" i="3"/>
  <c r="G47" i="3"/>
  <c r="D46" i="3"/>
  <c r="G46" i="3"/>
  <c r="H46" i="3"/>
  <c r="H45" i="3"/>
  <c r="G45" i="3"/>
  <c r="D44" i="3"/>
  <c r="V44" i="3" s="1"/>
  <c r="G44" i="3"/>
  <c r="H44" i="3"/>
  <c r="H43" i="3"/>
  <c r="G43" i="3"/>
  <c r="F42" i="3"/>
  <c r="AP42" i="3" s="1"/>
  <c r="G42" i="3"/>
  <c r="H42" i="3"/>
  <c r="H41" i="3"/>
  <c r="BO41" i="3" s="1"/>
  <c r="G41" i="3"/>
  <c r="D40" i="3"/>
  <c r="G40" i="3"/>
  <c r="H40" i="3"/>
  <c r="BR40" i="3" s="1"/>
  <c r="H39" i="3"/>
  <c r="G39" i="3"/>
  <c r="D38" i="3"/>
  <c r="G38" i="3"/>
  <c r="H38" i="3"/>
  <c r="H37" i="3"/>
  <c r="G37" i="3"/>
  <c r="D36" i="3"/>
  <c r="R36" i="3" s="1"/>
  <c r="G36" i="3"/>
  <c r="H36" i="3"/>
  <c r="H35" i="3"/>
  <c r="G35" i="3"/>
  <c r="D34" i="3"/>
  <c r="G34" i="3"/>
  <c r="H34" i="3"/>
  <c r="H33" i="3"/>
  <c r="G33" i="3"/>
  <c r="D32" i="3"/>
  <c r="G32" i="3"/>
  <c r="H32" i="3"/>
  <c r="H31" i="3"/>
  <c r="G31" i="3"/>
  <c r="D30" i="3"/>
  <c r="G30" i="3"/>
  <c r="H30" i="3"/>
  <c r="H29" i="3"/>
  <c r="G29" i="3"/>
  <c r="D28" i="3"/>
  <c r="Y28" i="3" s="1"/>
  <c r="G28" i="3"/>
  <c r="H28" i="3"/>
  <c r="H27" i="3"/>
  <c r="G27" i="3"/>
  <c r="D26" i="3"/>
  <c r="G26" i="3"/>
  <c r="H26" i="3"/>
  <c r="H25" i="3"/>
  <c r="G25" i="3"/>
  <c r="D24" i="3"/>
  <c r="G24" i="3"/>
  <c r="H24" i="3"/>
  <c r="H23" i="3"/>
  <c r="G23" i="3"/>
  <c r="D22" i="3"/>
  <c r="G22" i="3"/>
  <c r="H22" i="3"/>
  <c r="H21" i="3"/>
  <c r="G21" i="3"/>
  <c r="D20" i="3"/>
  <c r="Y20" i="3" s="1"/>
  <c r="G20" i="3"/>
  <c r="H20" i="3"/>
  <c r="H19" i="3"/>
  <c r="G19" i="3"/>
  <c r="D18" i="3"/>
  <c r="G18" i="3"/>
  <c r="H18" i="3"/>
  <c r="H17" i="3"/>
  <c r="G17" i="3"/>
  <c r="D16" i="3"/>
  <c r="G16" i="3"/>
  <c r="H16" i="3"/>
  <c r="H15" i="3"/>
  <c r="G15" i="3"/>
  <c r="D14" i="3"/>
  <c r="G14" i="3"/>
  <c r="H14" i="3"/>
  <c r="H13" i="3"/>
  <c r="G13" i="3"/>
  <c r="G12" i="3"/>
  <c r="H12" i="3"/>
  <c r="H11" i="3"/>
  <c r="G11" i="3"/>
  <c r="G10" i="3"/>
  <c r="H10" i="3"/>
  <c r="H9" i="3"/>
  <c r="G9" i="3"/>
  <c r="G8" i="3"/>
  <c r="H8" i="3"/>
  <c r="H7" i="3"/>
  <c r="G7" i="3"/>
  <c r="F50" i="4"/>
  <c r="W50" i="4"/>
  <c r="Y50" i="4"/>
  <c r="AA50" i="4"/>
  <c r="AD50" i="4"/>
  <c r="V51" i="4"/>
  <c r="X51" i="4"/>
  <c r="Z51" i="4"/>
  <c r="AC51" i="4"/>
  <c r="AE51" i="4"/>
  <c r="W52" i="4"/>
  <c r="Y52" i="4"/>
  <c r="AA52" i="4"/>
  <c r="AD52" i="4"/>
  <c r="U52" i="4"/>
  <c r="U50" i="4"/>
  <c r="AD8" i="4"/>
  <c r="V50" i="4"/>
  <c r="X50" i="4"/>
  <c r="Z50" i="4"/>
  <c r="AC50" i="4"/>
  <c r="AE50" i="4"/>
  <c r="W51" i="4"/>
  <c r="Y51" i="4"/>
  <c r="AA51" i="4"/>
  <c r="AD51" i="4"/>
  <c r="V52" i="4"/>
  <c r="X52" i="4"/>
  <c r="Z52" i="4"/>
  <c r="AC52" i="4"/>
  <c r="AE52" i="4"/>
  <c r="U51" i="4"/>
  <c r="AA8" i="4"/>
  <c r="AC8" i="4"/>
  <c r="S47" i="4"/>
  <c r="AC47" i="4"/>
  <c r="AA47" i="4"/>
  <c r="AD47" i="4"/>
  <c r="S45" i="4"/>
  <c r="AC45" i="4"/>
  <c r="AA45" i="4"/>
  <c r="AD45" i="4"/>
  <c r="S43" i="4"/>
  <c r="AC43" i="4"/>
  <c r="AA43" i="4"/>
  <c r="AD43" i="4"/>
  <c r="S41" i="4"/>
  <c r="AC41" i="4"/>
  <c r="AA41" i="4"/>
  <c r="AD41" i="4"/>
  <c r="S39" i="4"/>
  <c r="AC39" i="4"/>
  <c r="AA39" i="4"/>
  <c r="AD39" i="4"/>
  <c r="S37" i="4"/>
  <c r="AC37" i="4"/>
  <c r="AA37" i="4"/>
  <c r="AD37" i="4"/>
  <c r="S35" i="4"/>
  <c r="AC35" i="4"/>
  <c r="AA35" i="4"/>
  <c r="AD35" i="4"/>
  <c r="S33" i="4"/>
  <c r="AC33" i="4"/>
  <c r="AA33" i="4"/>
  <c r="AD33" i="4"/>
  <c r="S31" i="4"/>
  <c r="AC31" i="4"/>
  <c r="AA31" i="4"/>
  <c r="AD31" i="4"/>
  <c r="S29" i="4"/>
  <c r="AC29" i="4"/>
  <c r="AA29" i="4"/>
  <c r="AD29" i="4"/>
  <c r="S27" i="4"/>
  <c r="AC27" i="4"/>
  <c r="AA27" i="4"/>
  <c r="AD27" i="4"/>
  <c r="S25" i="4"/>
  <c r="AC25" i="4"/>
  <c r="AA25" i="4"/>
  <c r="AD25" i="4"/>
  <c r="S23" i="4"/>
  <c r="AC23" i="4"/>
  <c r="AA23" i="4"/>
  <c r="AD23" i="4"/>
  <c r="S21" i="4"/>
  <c r="AC21" i="4"/>
  <c r="AA21" i="4"/>
  <c r="AD21" i="4"/>
  <c r="S19" i="4"/>
  <c r="AC19" i="4"/>
  <c r="AA19" i="4"/>
  <c r="AD19" i="4"/>
  <c r="S17" i="4"/>
  <c r="AC17" i="4"/>
  <c r="AA17" i="4"/>
  <c r="AD17" i="4"/>
  <c r="S15" i="4"/>
  <c r="AC15" i="4"/>
  <c r="AA15" i="4"/>
  <c r="AD15" i="4"/>
  <c r="S13" i="4"/>
  <c r="AC13" i="4"/>
  <c r="AA13" i="4"/>
  <c r="AD13" i="4"/>
  <c r="S11" i="4"/>
  <c r="AC11" i="4"/>
  <c r="AA11" i="4"/>
  <c r="AD11" i="4"/>
  <c r="S9" i="4"/>
  <c r="AC9" i="4"/>
  <c r="AA9" i="4"/>
  <c r="AD9" i="4"/>
  <c r="J29" i="4"/>
  <c r="W32" i="7"/>
  <c r="D26" i="2"/>
  <c r="L26" i="2" s="1"/>
  <c r="D40" i="2"/>
  <c r="L40" i="2" s="1"/>
  <c r="D46" i="2"/>
  <c r="L46" i="2" s="1"/>
  <c r="D30" i="2"/>
  <c r="L30" i="2" s="1"/>
  <c r="D17" i="2"/>
  <c r="O17" i="2" s="1"/>
  <c r="W28" i="7"/>
  <c r="W40" i="7"/>
  <c r="D42" i="2"/>
  <c r="L42" i="2" s="1"/>
  <c r="D38" i="2"/>
  <c r="L38" i="2" s="1"/>
  <c r="E20" i="2"/>
  <c r="E18" i="2"/>
  <c r="E16" i="2"/>
  <c r="E14" i="2"/>
  <c r="E12" i="2"/>
  <c r="E10" i="2"/>
  <c r="X10" i="2" s="1"/>
  <c r="E8" i="2"/>
  <c r="BJ42" i="3"/>
  <c r="BL38" i="3"/>
  <c r="BJ34" i="3"/>
  <c r="BL30" i="3"/>
  <c r="BK26" i="3"/>
  <c r="BM22" i="3"/>
  <c r="BK18" i="3"/>
  <c r="BM14" i="3"/>
  <c r="BJ10" i="3"/>
  <c r="S8" i="4"/>
  <c r="V46" i="7"/>
  <c r="V44" i="7"/>
  <c r="V42" i="7"/>
  <c r="V38" i="7"/>
  <c r="V36" i="7"/>
  <c r="V34" i="7"/>
  <c r="V30" i="7"/>
  <c r="V26" i="7"/>
  <c r="V22" i="7"/>
  <c r="W46" i="2"/>
  <c r="W36" i="2"/>
  <c r="W34" i="2"/>
  <c r="W28" i="2"/>
  <c r="W26" i="2"/>
  <c r="W44" i="2"/>
  <c r="W42" i="2"/>
  <c r="W40" i="2"/>
  <c r="W38" i="2"/>
  <c r="W32" i="2"/>
  <c r="W30" i="2"/>
  <c r="W24" i="2"/>
  <c r="W22" i="2"/>
  <c r="E47" i="2"/>
  <c r="W47" i="2" s="1"/>
  <c r="E45" i="2"/>
  <c r="W45" i="2" s="1"/>
  <c r="E43" i="2"/>
  <c r="W43" i="2" s="1"/>
  <c r="E41" i="2"/>
  <c r="W41" i="2" s="1"/>
  <c r="E39" i="2"/>
  <c r="W39" i="2" s="1"/>
  <c r="E37" i="2"/>
  <c r="W37" i="2" s="1"/>
  <c r="E35" i="2"/>
  <c r="W35" i="2" s="1"/>
  <c r="E33" i="2"/>
  <c r="W33" i="2" s="1"/>
  <c r="E31" i="2"/>
  <c r="W31" i="2" s="1"/>
  <c r="E29" i="2"/>
  <c r="W29" i="2" s="1"/>
  <c r="E27" i="2"/>
  <c r="W27" i="2" s="1"/>
  <c r="E25" i="2"/>
  <c r="W25" i="2" s="1"/>
  <c r="E23" i="2"/>
  <c r="W23" i="2" s="1"/>
  <c r="E9" i="2"/>
  <c r="E7" i="2"/>
  <c r="E51" i="1"/>
  <c r="M50" i="1"/>
  <c r="O50" i="1"/>
  <c r="D12" i="3"/>
  <c r="E10" i="3"/>
  <c r="AC10" i="3" s="1"/>
  <c r="E8" i="3"/>
  <c r="AC8" i="3" s="1"/>
  <c r="E9" i="3"/>
  <c r="AD9" i="3" s="1"/>
  <c r="E7" i="3"/>
  <c r="AD7" i="3" s="1"/>
  <c r="D47" i="3"/>
  <c r="D45" i="3"/>
  <c r="S45" i="3" s="1"/>
  <c r="D43" i="3"/>
  <c r="D41" i="3"/>
  <c r="U41" i="3" s="1"/>
  <c r="D39" i="3"/>
  <c r="D37" i="3"/>
  <c r="U37" i="3" s="1"/>
  <c r="D35" i="3"/>
  <c r="D33" i="3"/>
  <c r="U33" i="3" s="1"/>
  <c r="D31" i="3"/>
  <c r="U31" i="3" s="1"/>
  <c r="D29" i="3"/>
  <c r="T29" i="3" s="1"/>
  <c r="D27" i="3"/>
  <c r="T27" i="3" s="1"/>
  <c r="D25" i="3"/>
  <c r="T25" i="3" s="1"/>
  <c r="D23" i="3"/>
  <c r="T23" i="3" s="1"/>
  <c r="D21" i="3"/>
  <c r="T21" i="3" s="1"/>
  <c r="D19" i="3"/>
  <c r="T19" i="3" s="1"/>
  <c r="D17" i="3"/>
  <c r="T17" i="3" s="1"/>
  <c r="D15" i="3"/>
  <c r="T15" i="3" s="1"/>
  <c r="D13" i="3"/>
  <c r="T13" i="3" s="1"/>
  <c r="D11" i="3"/>
  <c r="T11" i="3" s="1"/>
  <c r="D9" i="3"/>
  <c r="S9" i="3" s="1"/>
  <c r="D7" i="3"/>
  <c r="BL40" i="3"/>
  <c r="BM26" i="3"/>
  <c r="BQ10" i="3"/>
  <c r="BJ8" i="3"/>
  <c r="D42" i="3"/>
  <c r="T42" i="3" s="1"/>
  <c r="D10" i="3"/>
  <c r="R10" i="3" s="1"/>
  <c r="D8" i="3"/>
  <c r="R8" i="3" s="1"/>
  <c r="BK9" i="3"/>
  <c r="D52" i="7"/>
  <c r="R52" i="7"/>
  <c r="P52" i="7"/>
  <c r="N52" i="7"/>
  <c r="I52" i="7"/>
  <c r="G52" i="7"/>
  <c r="E52" i="7"/>
  <c r="R51" i="7"/>
  <c r="P51" i="7"/>
  <c r="N51" i="7"/>
  <c r="I51" i="7"/>
  <c r="G51" i="7"/>
  <c r="E51" i="7"/>
  <c r="X50" i="7"/>
  <c r="S50" i="7"/>
  <c r="Q50" i="7"/>
  <c r="O50" i="7"/>
  <c r="M50" i="7"/>
  <c r="J50" i="7"/>
  <c r="H50" i="7"/>
  <c r="F50" i="7"/>
  <c r="D50" i="4"/>
  <c r="D52" i="4"/>
  <c r="P52" i="4"/>
  <c r="N52" i="4"/>
  <c r="L52" i="4"/>
  <c r="I52" i="4"/>
  <c r="G52" i="4"/>
  <c r="E52" i="4"/>
  <c r="P51" i="4"/>
  <c r="N51" i="4"/>
  <c r="L51" i="4"/>
  <c r="I51" i="4"/>
  <c r="G51" i="4"/>
  <c r="E51" i="4"/>
  <c r="P50" i="4"/>
  <c r="N50" i="4"/>
  <c r="L50" i="4"/>
  <c r="I50" i="4"/>
  <c r="G50" i="4"/>
  <c r="E50" i="4"/>
  <c r="D51" i="7"/>
  <c r="X52" i="7"/>
  <c r="S52" i="7"/>
  <c r="Q52" i="7"/>
  <c r="O52" i="7"/>
  <c r="M52" i="7"/>
  <c r="J52" i="7"/>
  <c r="H52" i="7"/>
  <c r="F52" i="7"/>
  <c r="X51" i="7"/>
  <c r="S51" i="7"/>
  <c r="Q51" i="7"/>
  <c r="O51" i="7"/>
  <c r="M51" i="7"/>
  <c r="J51" i="7"/>
  <c r="H51" i="7"/>
  <c r="F51" i="7"/>
  <c r="D50" i="7"/>
  <c r="R50" i="7"/>
  <c r="P50" i="7"/>
  <c r="N50" i="7"/>
  <c r="I50" i="7"/>
  <c r="G50" i="7"/>
  <c r="E50" i="7"/>
  <c r="D51" i="4"/>
  <c r="Q52" i="4"/>
  <c r="O52" i="4"/>
  <c r="M52" i="4"/>
  <c r="H52" i="4"/>
  <c r="F52" i="4"/>
  <c r="Q51" i="4"/>
  <c r="O51" i="4"/>
  <c r="M51" i="4"/>
  <c r="H51" i="4"/>
  <c r="F51" i="4"/>
  <c r="Q50" i="4"/>
  <c r="O50" i="4"/>
  <c r="M50" i="4"/>
  <c r="H50" i="4"/>
  <c r="D44" i="2"/>
  <c r="L44" i="2" s="1"/>
  <c r="D36" i="2"/>
  <c r="L36" i="2" s="1"/>
  <c r="D32" i="2"/>
  <c r="L32" i="2" s="1"/>
  <c r="D28" i="2"/>
  <c r="L28" i="2" s="1"/>
  <c r="D24" i="2"/>
  <c r="L24" i="2" s="1"/>
  <c r="D8" i="2"/>
  <c r="M8" i="2" s="1"/>
  <c r="D20" i="2"/>
  <c r="L20" i="2" s="1"/>
  <c r="D16" i="2"/>
  <c r="M16" i="2" s="1"/>
  <c r="J13" i="4"/>
  <c r="J21" i="4"/>
  <c r="J37" i="4"/>
  <c r="J9" i="4"/>
  <c r="J17" i="4"/>
  <c r="J25" i="4"/>
  <c r="J33" i="4"/>
  <c r="J41" i="4"/>
  <c r="J11" i="4"/>
  <c r="J15" i="4"/>
  <c r="J19" i="4"/>
  <c r="J23" i="4"/>
  <c r="J27" i="4"/>
  <c r="J31" i="4"/>
  <c r="J35" i="4"/>
  <c r="J39" i="4"/>
  <c r="J43" i="4"/>
  <c r="J45" i="4"/>
  <c r="J47" i="4"/>
  <c r="W21" i="2"/>
  <c r="Y21" i="2"/>
  <c r="AA21" i="2"/>
  <c r="AC21" i="2"/>
  <c r="AE21" i="2"/>
  <c r="X21" i="2"/>
  <c r="AB21" i="2"/>
  <c r="AD21" i="2"/>
  <c r="AF21" i="2"/>
  <c r="W19" i="2"/>
  <c r="Y19" i="2"/>
  <c r="AA19" i="2"/>
  <c r="AC19" i="2"/>
  <c r="AE19" i="2"/>
  <c r="X19" i="2"/>
  <c r="AB19" i="2"/>
  <c r="AD19" i="2"/>
  <c r="AF19" i="2"/>
  <c r="W17" i="2"/>
  <c r="Y17" i="2"/>
  <c r="AA17" i="2"/>
  <c r="AC17" i="2"/>
  <c r="AE17" i="2"/>
  <c r="X17" i="2"/>
  <c r="AB17" i="2"/>
  <c r="AD17" i="2"/>
  <c r="AF17" i="2"/>
  <c r="X15" i="2"/>
  <c r="AB15" i="2"/>
  <c r="AD15" i="2"/>
  <c r="AF15" i="2"/>
  <c r="W15" i="2"/>
  <c r="Y15" i="2"/>
  <c r="AA15" i="2"/>
  <c r="AC15" i="2"/>
  <c r="AE15" i="2"/>
  <c r="X13" i="2"/>
  <c r="AB13" i="2"/>
  <c r="AD13" i="2"/>
  <c r="AF13" i="2"/>
  <c r="W13" i="2"/>
  <c r="Y13" i="2"/>
  <c r="AA13" i="2"/>
  <c r="AC13" i="2"/>
  <c r="AE13" i="2"/>
  <c r="X11" i="2"/>
  <c r="AB11" i="2"/>
  <c r="AD11" i="2"/>
  <c r="AF11" i="2"/>
  <c r="W11" i="2"/>
  <c r="Y11" i="2"/>
  <c r="AA11" i="2"/>
  <c r="AC11" i="2"/>
  <c r="AE11" i="2"/>
  <c r="S16" i="2"/>
  <c r="M15" i="2"/>
  <c r="O15" i="2"/>
  <c r="Q15" i="2"/>
  <c r="S15" i="2"/>
  <c r="U15" i="2"/>
  <c r="L15" i="2"/>
  <c r="N15" i="2"/>
  <c r="P15" i="2"/>
  <c r="R15" i="2"/>
  <c r="T15" i="2"/>
  <c r="M14" i="2"/>
  <c r="O14" i="2"/>
  <c r="Q14" i="2"/>
  <c r="S14" i="2"/>
  <c r="U14" i="2"/>
  <c r="L14" i="2"/>
  <c r="N14" i="2"/>
  <c r="P14" i="2"/>
  <c r="R14" i="2"/>
  <c r="T14" i="2"/>
  <c r="M13" i="2"/>
  <c r="O13" i="2"/>
  <c r="Q13" i="2"/>
  <c r="S13" i="2"/>
  <c r="U13" i="2"/>
  <c r="L13" i="2"/>
  <c r="N13" i="2"/>
  <c r="P13" i="2"/>
  <c r="R13" i="2"/>
  <c r="T13" i="2"/>
  <c r="M12" i="2"/>
  <c r="O12" i="2"/>
  <c r="Q12" i="2"/>
  <c r="S12" i="2"/>
  <c r="U12" i="2"/>
  <c r="L12" i="2"/>
  <c r="N12" i="2"/>
  <c r="P12" i="2"/>
  <c r="R12" i="2"/>
  <c r="T12" i="2"/>
  <c r="M11" i="2"/>
  <c r="O11" i="2"/>
  <c r="Q11" i="2"/>
  <c r="S11" i="2"/>
  <c r="U11" i="2"/>
  <c r="L11" i="2"/>
  <c r="N11" i="2"/>
  <c r="P11" i="2"/>
  <c r="R11" i="2"/>
  <c r="T11" i="2"/>
  <c r="E47" i="3"/>
  <c r="Q47" i="3"/>
  <c r="R46" i="3"/>
  <c r="T46" i="3"/>
  <c r="V46" i="3"/>
  <c r="X46" i="3"/>
  <c r="Z46" i="3"/>
  <c r="S46" i="3"/>
  <c r="U46" i="3"/>
  <c r="W46" i="3"/>
  <c r="Y46" i="3"/>
  <c r="AA46" i="3"/>
  <c r="E46" i="3"/>
  <c r="Q46" i="3"/>
  <c r="R44" i="3"/>
  <c r="Z44" i="3"/>
  <c r="Y44" i="3"/>
  <c r="E44" i="3"/>
  <c r="Q44" i="3"/>
  <c r="E43" i="3"/>
  <c r="Q43" i="3"/>
  <c r="AN42" i="3"/>
  <c r="AV42" i="3"/>
  <c r="AU42" i="3"/>
  <c r="BK41" i="3"/>
  <c r="BS41" i="3"/>
  <c r="BP41" i="3"/>
  <c r="BN38" i="3"/>
  <c r="S37" i="3"/>
  <c r="X37" i="3"/>
  <c r="E37" i="3"/>
  <c r="Q37" i="3"/>
  <c r="BM34" i="3"/>
  <c r="R34" i="3"/>
  <c r="T34" i="3"/>
  <c r="V34" i="3"/>
  <c r="X34" i="3"/>
  <c r="Z34" i="3"/>
  <c r="S34" i="3"/>
  <c r="U34" i="3"/>
  <c r="W34" i="3"/>
  <c r="Y34" i="3"/>
  <c r="AA34" i="3"/>
  <c r="E34" i="3"/>
  <c r="Q34" i="3"/>
  <c r="S33" i="3"/>
  <c r="W33" i="3"/>
  <c r="AA33" i="3"/>
  <c r="T33" i="3"/>
  <c r="X33" i="3"/>
  <c r="E33" i="3"/>
  <c r="Q33" i="3"/>
  <c r="R32" i="3"/>
  <c r="T32" i="3"/>
  <c r="V32" i="3"/>
  <c r="X32" i="3"/>
  <c r="Z32" i="3"/>
  <c r="S32" i="3"/>
  <c r="U32" i="3"/>
  <c r="W32" i="3"/>
  <c r="Y32" i="3"/>
  <c r="AA32" i="3"/>
  <c r="E32" i="3"/>
  <c r="Q32" i="3"/>
  <c r="BN30" i="3"/>
  <c r="R30" i="3"/>
  <c r="T30" i="3"/>
  <c r="V30" i="3"/>
  <c r="X30" i="3"/>
  <c r="Z30" i="3"/>
  <c r="S30" i="3"/>
  <c r="W30" i="3"/>
  <c r="AA30" i="3"/>
  <c r="U30" i="3"/>
  <c r="Y30" i="3"/>
  <c r="E30" i="3"/>
  <c r="Q30" i="3"/>
  <c r="R29" i="3"/>
  <c r="Y29" i="3"/>
  <c r="E29" i="3"/>
  <c r="Q29" i="3"/>
  <c r="U28" i="3"/>
  <c r="R28" i="3"/>
  <c r="Z28" i="3"/>
  <c r="E28" i="3"/>
  <c r="Q28" i="3"/>
  <c r="BL26" i="3"/>
  <c r="S26" i="3"/>
  <c r="U26" i="3"/>
  <c r="W26" i="3"/>
  <c r="Y26" i="3"/>
  <c r="AA26" i="3"/>
  <c r="R26" i="3"/>
  <c r="T26" i="3"/>
  <c r="V26" i="3"/>
  <c r="X26" i="3"/>
  <c r="Z26" i="3"/>
  <c r="E26" i="3"/>
  <c r="Q26" i="3"/>
  <c r="R25" i="3"/>
  <c r="V25" i="3"/>
  <c r="Z25" i="3"/>
  <c r="U25" i="3"/>
  <c r="Y25" i="3"/>
  <c r="E25" i="3"/>
  <c r="Q25" i="3"/>
  <c r="S24" i="3"/>
  <c r="U24" i="3"/>
  <c r="W24" i="3"/>
  <c r="Y24" i="3"/>
  <c r="AA24" i="3"/>
  <c r="R24" i="3"/>
  <c r="T24" i="3"/>
  <c r="V24" i="3"/>
  <c r="X24" i="3"/>
  <c r="Z24" i="3"/>
  <c r="E24" i="3"/>
  <c r="Q24" i="3"/>
  <c r="BO22" i="3"/>
  <c r="S22" i="3"/>
  <c r="U22" i="3"/>
  <c r="W22" i="3"/>
  <c r="Y22" i="3"/>
  <c r="AA22" i="3"/>
  <c r="R22" i="3"/>
  <c r="T22" i="3"/>
  <c r="V22" i="3"/>
  <c r="X22" i="3"/>
  <c r="Z22" i="3"/>
  <c r="E22" i="3"/>
  <c r="Q22" i="3"/>
  <c r="R21" i="3"/>
  <c r="Y21" i="3"/>
  <c r="E21" i="3"/>
  <c r="Q21" i="3"/>
  <c r="U20" i="3"/>
  <c r="R20" i="3"/>
  <c r="Z20" i="3"/>
  <c r="E20" i="3"/>
  <c r="Q20" i="3"/>
  <c r="BL18" i="3"/>
  <c r="S18" i="3"/>
  <c r="U18" i="3"/>
  <c r="W18" i="3"/>
  <c r="Y18" i="3"/>
  <c r="AA18" i="3"/>
  <c r="R18" i="3"/>
  <c r="T18" i="3"/>
  <c r="V18" i="3"/>
  <c r="X18" i="3"/>
  <c r="Z18" i="3"/>
  <c r="E18" i="3"/>
  <c r="Q18" i="3"/>
  <c r="R17" i="3"/>
  <c r="V17" i="3"/>
  <c r="Z17" i="3"/>
  <c r="U17" i="3"/>
  <c r="Y17" i="3"/>
  <c r="E17" i="3"/>
  <c r="Q17" i="3"/>
  <c r="S16" i="3"/>
  <c r="U16" i="3"/>
  <c r="W16" i="3"/>
  <c r="Y16" i="3"/>
  <c r="AA16" i="3"/>
  <c r="R16" i="3"/>
  <c r="T16" i="3"/>
  <c r="V16" i="3"/>
  <c r="X16" i="3"/>
  <c r="Z16" i="3"/>
  <c r="E16" i="3"/>
  <c r="Q16" i="3"/>
  <c r="BO14" i="3"/>
  <c r="S14" i="3"/>
  <c r="U14" i="3"/>
  <c r="W14" i="3"/>
  <c r="Y14" i="3"/>
  <c r="AA14" i="3"/>
  <c r="R14" i="3"/>
  <c r="T14" i="3"/>
  <c r="V14" i="3"/>
  <c r="X14" i="3"/>
  <c r="Z14" i="3"/>
  <c r="E14" i="3"/>
  <c r="Q14" i="3"/>
  <c r="R13" i="3"/>
  <c r="Y13" i="3"/>
  <c r="E13" i="3"/>
  <c r="Q13" i="3"/>
  <c r="S12" i="3"/>
  <c r="U12" i="3"/>
  <c r="W12" i="3"/>
  <c r="Y12" i="3"/>
  <c r="AA12" i="3"/>
  <c r="R12" i="3"/>
  <c r="T12" i="3"/>
  <c r="V12" i="3"/>
  <c r="X12" i="3"/>
  <c r="Z12" i="3"/>
  <c r="E12" i="3"/>
  <c r="Q12" i="3"/>
  <c r="U47" i="2"/>
  <c r="S47" i="2"/>
  <c r="Q47" i="2"/>
  <c r="O47" i="2"/>
  <c r="M47" i="2"/>
  <c r="AF46" i="2"/>
  <c r="AD46" i="2"/>
  <c r="AB46" i="2"/>
  <c r="X46" i="2"/>
  <c r="U46" i="2"/>
  <c r="Q46" i="2"/>
  <c r="M46" i="2"/>
  <c r="AF45" i="2"/>
  <c r="AD45" i="2"/>
  <c r="AB45" i="2"/>
  <c r="X45" i="2"/>
  <c r="U45" i="2"/>
  <c r="S45" i="2"/>
  <c r="Q45" i="2"/>
  <c r="O45" i="2"/>
  <c r="M45" i="2"/>
  <c r="AF44" i="2"/>
  <c r="AD44" i="2"/>
  <c r="AB44" i="2"/>
  <c r="X44" i="2"/>
  <c r="AF43" i="2"/>
  <c r="U43" i="2"/>
  <c r="S43" i="2"/>
  <c r="Q43" i="2"/>
  <c r="O43" i="2"/>
  <c r="M43" i="2"/>
  <c r="AF42" i="2"/>
  <c r="AD42" i="2"/>
  <c r="AB42" i="2"/>
  <c r="X42" i="2"/>
  <c r="U42" i="2"/>
  <c r="S42" i="2"/>
  <c r="Q42" i="2"/>
  <c r="O42" i="2"/>
  <c r="M42" i="2"/>
  <c r="AF41" i="2"/>
  <c r="AD41" i="2"/>
  <c r="AB41" i="2"/>
  <c r="X41" i="2"/>
  <c r="U41" i="2"/>
  <c r="S41" i="2"/>
  <c r="Q41" i="2"/>
  <c r="O41" i="2"/>
  <c r="M41" i="2"/>
  <c r="AF40" i="2"/>
  <c r="AD40" i="2"/>
  <c r="AB40" i="2"/>
  <c r="X40" i="2"/>
  <c r="U40" i="2"/>
  <c r="S40" i="2"/>
  <c r="Q40" i="2"/>
  <c r="O40" i="2"/>
  <c r="M40" i="2"/>
  <c r="AF39" i="2"/>
  <c r="U39" i="2"/>
  <c r="S39" i="2"/>
  <c r="Q39" i="2"/>
  <c r="O39" i="2"/>
  <c r="M39" i="2"/>
  <c r="AF38" i="2"/>
  <c r="AD38" i="2"/>
  <c r="AB38" i="2"/>
  <c r="X38" i="2"/>
  <c r="AF37" i="2"/>
  <c r="AD37" i="2"/>
  <c r="AB37" i="2"/>
  <c r="X37" i="2"/>
  <c r="U37" i="2"/>
  <c r="S37" i="2"/>
  <c r="Q37" i="2"/>
  <c r="O37" i="2"/>
  <c r="M37" i="2"/>
  <c r="AF36" i="2"/>
  <c r="AD36" i="2"/>
  <c r="AB36" i="2"/>
  <c r="X36" i="2"/>
  <c r="AB35" i="2"/>
  <c r="U35" i="2"/>
  <c r="S35" i="2"/>
  <c r="Q35" i="2"/>
  <c r="O35" i="2"/>
  <c r="M35" i="2"/>
  <c r="AF34" i="2"/>
  <c r="AD34" i="2"/>
  <c r="AB34" i="2"/>
  <c r="X34" i="2"/>
  <c r="S34" i="2"/>
  <c r="AF33" i="2"/>
  <c r="AD33" i="2"/>
  <c r="AB33" i="2"/>
  <c r="X33" i="2"/>
  <c r="U33" i="2"/>
  <c r="S33" i="2"/>
  <c r="Q33" i="2"/>
  <c r="O33" i="2"/>
  <c r="M33" i="2"/>
  <c r="AF32" i="2"/>
  <c r="AD32" i="2"/>
  <c r="AB32" i="2"/>
  <c r="X32" i="2"/>
  <c r="S32" i="2"/>
  <c r="O32" i="2"/>
  <c r="U31" i="2"/>
  <c r="S31" i="2"/>
  <c r="Q31" i="2"/>
  <c r="O31" i="2"/>
  <c r="M31" i="2"/>
  <c r="AF30" i="2"/>
  <c r="AD30" i="2"/>
  <c r="AB30" i="2"/>
  <c r="X30" i="2"/>
  <c r="U30" i="2"/>
  <c r="S30" i="2"/>
  <c r="Q30" i="2"/>
  <c r="O30" i="2"/>
  <c r="M30" i="2"/>
  <c r="AF29" i="2"/>
  <c r="AD29" i="2"/>
  <c r="AB29" i="2"/>
  <c r="X29" i="2"/>
  <c r="U29" i="2"/>
  <c r="S29" i="2"/>
  <c r="Q29" i="2"/>
  <c r="O29" i="2"/>
  <c r="M29" i="2"/>
  <c r="AF28" i="2"/>
  <c r="AD28" i="2"/>
  <c r="AB28" i="2"/>
  <c r="X28" i="2"/>
  <c r="AD27" i="2"/>
  <c r="U27" i="2"/>
  <c r="S27" i="2"/>
  <c r="Q27" i="2"/>
  <c r="O27" i="2"/>
  <c r="M27" i="2"/>
  <c r="AF26" i="2"/>
  <c r="AD26" i="2"/>
  <c r="AB26" i="2"/>
  <c r="X26" i="2"/>
  <c r="AF25" i="2"/>
  <c r="AD25" i="2"/>
  <c r="AB25" i="2"/>
  <c r="X25" i="2"/>
  <c r="U25" i="2"/>
  <c r="S25" i="2"/>
  <c r="Q25" i="2"/>
  <c r="O25" i="2"/>
  <c r="M25" i="2"/>
  <c r="AF24" i="2"/>
  <c r="AD24" i="2"/>
  <c r="AB24" i="2"/>
  <c r="X24" i="2"/>
  <c r="S24" i="2"/>
  <c r="U23" i="2"/>
  <c r="S23" i="2"/>
  <c r="Q23" i="2"/>
  <c r="O23" i="2"/>
  <c r="M23" i="2"/>
  <c r="AF22" i="2"/>
  <c r="AD22" i="2"/>
  <c r="AB22" i="2"/>
  <c r="X22" i="2"/>
  <c r="U22" i="2"/>
  <c r="S22" i="2"/>
  <c r="Q22" i="2"/>
  <c r="O22" i="2"/>
  <c r="M22" i="2"/>
  <c r="U21" i="2"/>
  <c r="S21" i="2"/>
  <c r="Q21" i="2"/>
  <c r="O21" i="2"/>
  <c r="M21" i="2"/>
  <c r="Q20" i="2"/>
  <c r="S19" i="2"/>
  <c r="U18" i="2"/>
  <c r="S18" i="2"/>
  <c r="Q18" i="2"/>
  <c r="O18" i="2"/>
  <c r="M18" i="2"/>
  <c r="R16" i="2"/>
  <c r="U45" i="3"/>
  <c r="Z45" i="3"/>
  <c r="E45" i="3"/>
  <c r="Q45" i="3"/>
  <c r="BO42" i="3"/>
  <c r="R42" i="3"/>
  <c r="E42" i="3"/>
  <c r="Q42" i="3"/>
  <c r="S41" i="3"/>
  <c r="W41" i="3"/>
  <c r="AA41" i="3"/>
  <c r="T41" i="3"/>
  <c r="X41" i="3"/>
  <c r="E41" i="3"/>
  <c r="Q41" i="3"/>
  <c r="R40" i="3"/>
  <c r="T40" i="3"/>
  <c r="V40" i="3"/>
  <c r="X40" i="3"/>
  <c r="Z40" i="3"/>
  <c r="S40" i="3"/>
  <c r="U40" i="3"/>
  <c r="W40" i="3"/>
  <c r="Y40" i="3"/>
  <c r="AA40" i="3"/>
  <c r="E40" i="3"/>
  <c r="Q40" i="3"/>
  <c r="E39" i="3"/>
  <c r="Q39" i="3"/>
  <c r="R38" i="3"/>
  <c r="T38" i="3"/>
  <c r="V38" i="3"/>
  <c r="X38" i="3"/>
  <c r="Z38" i="3"/>
  <c r="S38" i="3"/>
  <c r="U38" i="3"/>
  <c r="W38" i="3"/>
  <c r="Y38" i="3"/>
  <c r="AA38" i="3"/>
  <c r="E38" i="3"/>
  <c r="Q38" i="3"/>
  <c r="V36" i="3"/>
  <c r="U36" i="3"/>
  <c r="E36" i="3"/>
  <c r="Q36" i="3"/>
  <c r="E35" i="3"/>
  <c r="Q35" i="3"/>
  <c r="T31" i="3"/>
  <c r="E31" i="3"/>
  <c r="Q31" i="3"/>
  <c r="E27" i="3"/>
  <c r="Q27" i="3"/>
  <c r="V23" i="3"/>
  <c r="E23" i="3"/>
  <c r="Q23" i="3"/>
  <c r="Y19" i="3"/>
  <c r="E19" i="3"/>
  <c r="Q19" i="3"/>
  <c r="E15" i="3"/>
  <c r="Q15" i="3"/>
  <c r="Z11" i="3"/>
  <c r="E11" i="3"/>
  <c r="Q11" i="3"/>
  <c r="F34" i="3"/>
  <c r="F30" i="3"/>
  <c r="F26" i="3"/>
  <c r="F22" i="3"/>
  <c r="F18" i="3"/>
  <c r="F14" i="3"/>
  <c r="F10" i="3"/>
  <c r="AN10" i="3" s="1"/>
  <c r="T47" i="2"/>
  <c r="R47" i="2"/>
  <c r="P47" i="2"/>
  <c r="N47" i="2"/>
  <c r="AE46" i="2"/>
  <c r="AC46" i="2"/>
  <c r="AA46" i="2"/>
  <c r="Y46" i="2"/>
  <c r="T46" i="2"/>
  <c r="P46" i="2"/>
  <c r="AE45" i="2"/>
  <c r="AC45" i="2"/>
  <c r="AA45" i="2"/>
  <c r="Y45" i="2"/>
  <c r="T45" i="2"/>
  <c r="R45" i="2"/>
  <c r="P45" i="2"/>
  <c r="N45" i="2"/>
  <c r="AE44" i="2"/>
  <c r="AC44" i="2"/>
  <c r="AA44" i="2"/>
  <c r="Y44" i="2"/>
  <c r="AC43" i="2"/>
  <c r="T43" i="2"/>
  <c r="R43" i="2"/>
  <c r="P43" i="2"/>
  <c r="N43" i="2"/>
  <c r="AE42" i="2"/>
  <c r="AC42" i="2"/>
  <c r="AA42" i="2"/>
  <c r="Y42" i="2"/>
  <c r="T42" i="2"/>
  <c r="R42" i="2"/>
  <c r="P42" i="2"/>
  <c r="N42" i="2"/>
  <c r="AE41" i="2"/>
  <c r="AC41" i="2"/>
  <c r="AA41" i="2"/>
  <c r="Y41" i="2"/>
  <c r="T41" i="2"/>
  <c r="R41" i="2"/>
  <c r="P41" i="2"/>
  <c r="N41" i="2"/>
  <c r="AE40" i="2"/>
  <c r="AC40" i="2"/>
  <c r="AA40" i="2"/>
  <c r="Y40" i="2"/>
  <c r="T40" i="2"/>
  <c r="R40" i="2"/>
  <c r="P40" i="2"/>
  <c r="N40" i="2"/>
  <c r="T39" i="2"/>
  <c r="R39" i="2"/>
  <c r="P39" i="2"/>
  <c r="N39" i="2"/>
  <c r="AE38" i="2"/>
  <c r="AC38" i="2"/>
  <c r="AA38" i="2"/>
  <c r="Y38" i="2"/>
  <c r="AE37" i="2"/>
  <c r="AC37" i="2"/>
  <c r="AA37" i="2"/>
  <c r="Y37" i="2"/>
  <c r="T37" i="2"/>
  <c r="R37" i="2"/>
  <c r="P37" i="2"/>
  <c r="N37" i="2"/>
  <c r="AE36" i="2"/>
  <c r="AC36" i="2"/>
  <c r="AA36" i="2"/>
  <c r="Y36" i="2"/>
  <c r="AE35" i="2"/>
  <c r="T35" i="2"/>
  <c r="R35" i="2"/>
  <c r="P35" i="2"/>
  <c r="N35" i="2"/>
  <c r="AE34" i="2"/>
  <c r="AC34" i="2"/>
  <c r="AA34" i="2"/>
  <c r="Y34" i="2"/>
  <c r="N34" i="2"/>
  <c r="AE33" i="2"/>
  <c r="AC33" i="2"/>
  <c r="AA33" i="2"/>
  <c r="Y33" i="2"/>
  <c r="T33" i="2"/>
  <c r="R33" i="2"/>
  <c r="P33" i="2"/>
  <c r="N33" i="2"/>
  <c r="AE32" i="2"/>
  <c r="AC32" i="2"/>
  <c r="AA32" i="2"/>
  <c r="Y32" i="2"/>
  <c r="R32" i="2"/>
  <c r="N32" i="2"/>
  <c r="T31" i="2"/>
  <c r="R31" i="2"/>
  <c r="P31" i="2"/>
  <c r="N31" i="2"/>
  <c r="AE30" i="2"/>
  <c r="AC30" i="2"/>
  <c r="AA30" i="2"/>
  <c r="Y30" i="2"/>
  <c r="T30" i="2"/>
  <c r="R30" i="2"/>
  <c r="P30" i="2"/>
  <c r="N30" i="2"/>
  <c r="AE29" i="2"/>
  <c r="AC29" i="2"/>
  <c r="AA29" i="2"/>
  <c r="Y29" i="2"/>
  <c r="T29" i="2"/>
  <c r="R29" i="2"/>
  <c r="P29" i="2"/>
  <c r="N29" i="2"/>
  <c r="AE28" i="2"/>
  <c r="AC28" i="2"/>
  <c r="AA28" i="2"/>
  <c r="Y28" i="2"/>
  <c r="T28" i="2"/>
  <c r="Y27" i="2"/>
  <c r="T27" i="2"/>
  <c r="R27" i="2"/>
  <c r="P27" i="2"/>
  <c r="N27" i="2"/>
  <c r="AE26" i="2"/>
  <c r="AC26" i="2"/>
  <c r="AA26" i="2"/>
  <c r="Y26" i="2"/>
  <c r="AE25" i="2"/>
  <c r="AC25" i="2"/>
  <c r="AA25" i="2"/>
  <c r="Y25" i="2"/>
  <c r="T25" i="2"/>
  <c r="R25" i="2"/>
  <c r="P25" i="2"/>
  <c r="N25" i="2"/>
  <c r="AE24" i="2"/>
  <c r="AC24" i="2"/>
  <c r="AA24" i="2"/>
  <c r="Y24" i="2"/>
  <c r="T24" i="2"/>
  <c r="T23" i="2"/>
  <c r="R23" i="2"/>
  <c r="P23" i="2"/>
  <c r="N23" i="2"/>
  <c r="AE22" i="2"/>
  <c r="AC22" i="2"/>
  <c r="AA22" i="2"/>
  <c r="Y22" i="2"/>
  <c r="T22" i="2"/>
  <c r="R22" i="2"/>
  <c r="P22" i="2"/>
  <c r="N22" i="2"/>
  <c r="T21" i="2"/>
  <c r="R21" i="2"/>
  <c r="P21" i="2"/>
  <c r="N21" i="2"/>
  <c r="R19" i="2"/>
  <c r="T18" i="2"/>
  <c r="R18" i="2"/>
  <c r="P18" i="2"/>
  <c r="N18" i="2"/>
  <c r="N17" i="2"/>
  <c r="W17" i="7"/>
  <c r="W19" i="7"/>
  <c r="W15" i="7"/>
  <c r="T17" i="7"/>
  <c r="T19" i="7"/>
  <c r="W21" i="7"/>
  <c r="W23" i="7"/>
  <c r="W25" i="7"/>
  <c r="W27" i="7"/>
  <c r="W29" i="7"/>
  <c r="W31" i="7"/>
  <c r="W33" i="7"/>
  <c r="W35" i="7"/>
  <c r="W37" i="7"/>
  <c r="W39" i="7"/>
  <c r="W41" i="7"/>
  <c r="W43" i="7"/>
  <c r="W45" i="7"/>
  <c r="W47" i="7"/>
  <c r="T9" i="7"/>
  <c r="T11" i="7"/>
  <c r="T13" i="7"/>
  <c r="T15" i="7"/>
  <c r="T21" i="7"/>
  <c r="T23" i="7"/>
  <c r="T25" i="7"/>
  <c r="T27" i="7"/>
  <c r="T29" i="7"/>
  <c r="T31" i="7"/>
  <c r="T33" i="7"/>
  <c r="T35" i="7"/>
  <c r="T37" i="7"/>
  <c r="T39" i="7"/>
  <c r="T41" i="7"/>
  <c r="T43" i="7"/>
  <c r="T45" i="7"/>
  <c r="T47" i="7"/>
  <c r="W18" i="7"/>
  <c r="T18" i="7"/>
  <c r="K8" i="7"/>
  <c r="K10" i="7"/>
  <c r="K12" i="7"/>
  <c r="K14" i="7"/>
  <c r="K18" i="7"/>
  <c r="W16" i="7"/>
  <c r="T16" i="7"/>
  <c r="W20" i="7"/>
  <c r="T20" i="7"/>
  <c r="T8" i="7"/>
  <c r="K9" i="7"/>
  <c r="V9" i="7" s="1"/>
  <c r="T10" i="7"/>
  <c r="K11" i="7"/>
  <c r="T12" i="7"/>
  <c r="K13" i="7"/>
  <c r="T14" i="7"/>
  <c r="K16" i="7"/>
  <c r="K20" i="7"/>
  <c r="K22" i="7"/>
  <c r="K24" i="7"/>
  <c r="K26" i="7"/>
  <c r="K28" i="7"/>
  <c r="K30" i="7"/>
  <c r="K32" i="7"/>
  <c r="K34" i="7"/>
  <c r="K36" i="7"/>
  <c r="K38" i="7"/>
  <c r="K40" i="7"/>
  <c r="K42" i="7"/>
  <c r="K44" i="7"/>
  <c r="K46" i="7"/>
  <c r="K48" i="7"/>
  <c r="K15" i="7"/>
  <c r="K17" i="7"/>
  <c r="K19" i="7"/>
  <c r="K21" i="7"/>
  <c r="T22" i="7"/>
  <c r="K23" i="7"/>
  <c r="T24" i="7"/>
  <c r="K25" i="7"/>
  <c r="T26" i="7"/>
  <c r="K27" i="7"/>
  <c r="T28" i="7"/>
  <c r="K29" i="7"/>
  <c r="T30" i="7"/>
  <c r="K31" i="7"/>
  <c r="T32" i="7"/>
  <c r="K33" i="7"/>
  <c r="T34" i="7"/>
  <c r="K35" i="7"/>
  <c r="T36" i="7"/>
  <c r="K37" i="7"/>
  <c r="T38" i="7"/>
  <c r="K39" i="7"/>
  <c r="T40" i="7"/>
  <c r="K41" i="7"/>
  <c r="T42" i="7"/>
  <c r="K43" i="7"/>
  <c r="T44" i="7"/>
  <c r="K45" i="7"/>
  <c r="T46" i="7"/>
  <c r="K47" i="7"/>
  <c r="T48" i="7"/>
  <c r="J18" i="4"/>
  <c r="J22" i="4"/>
  <c r="J16" i="4"/>
  <c r="J20" i="4"/>
  <c r="J8" i="4"/>
  <c r="J10" i="4"/>
  <c r="J12" i="4"/>
  <c r="J14" i="4"/>
  <c r="J24" i="4"/>
  <c r="J26" i="4"/>
  <c r="J28" i="4"/>
  <c r="J30" i="4"/>
  <c r="J32" i="4"/>
  <c r="J34" i="4"/>
  <c r="J36" i="4"/>
  <c r="J38" i="4"/>
  <c r="J40" i="4"/>
  <c r="J42" i="4"/>
  <c r="J44" i="4"/>
  <c r="J46" i="4"/>
  <c r="J48" i="4"/>
  <c r="AE10" i="2"/>
  <c r="N10" i="2"/>
  <c r="T9" i="2"/>
  <c r="R9" i="2"/>
  <c r="P9" i="2"/>
  <c r="N9" i="2"/>
  <c r="L9" i="2"/>
  <c r="N8" i="2"/>
  <c r="T7" i="2"/>
  <c r="R7" i="2"/>
  <c r="P7" i="2"/>
  <c r="N7" i="2"/>
  <c r="L7" i="2"/>
  <c r="F6" i="3"/>
  <c r="AQ6" i="3" s="1"/>
  <c r="AH10" i="3"/>
  <c r="Q10" i="3"/>
  <c r="BP9" i="3"/>
  <c r="AK9" i="3"/>
  <c r="T9" i="3"/>
  <c r="BO8" i="3"/>
  <c r="AL8" i="3"/>
  <c r="AD8" i="3"/>
  <c r="W8" i="3"/>
  <c r="Q8" i="3"/>
  <c r="AV7" i="3"/>
  <c r="AT7" i="3"/>
  <c r="AR7" i="3"/>
  <c r="AP7" i="3"/>
  <c r="AN7" i="3"/>
  <c r="AK7" i="3"/>
  <c r="AG7" i="3"/>
  <c r="AC7" i="3"/>
  <c r="S10" i="2"/>
  <c r="U9" i="2"/>
  <c r="S9" i="2"/>
  <c r="Q9" i="2"/>
  <c r="O9" i="2"/>
  <c r="U7" i="2"/>
  <c r="S7" i="2"/>
  <c r="Q7" i="2"/>
  <c r="O7" i="2"/>
  <c r="AG10" i="3"/>
  <c r="BS9" i="3"/>
  <c r="AA9" i="3"/>
  <c r="Q9" i="3"/>
  <c r="BN8" i="3"/>
  <c r="AK8" i="3"/>
  <c r="V8" i="3"/>
  <c r="AW7" i="3"/>
  <c r="AU7" i="3"/>
  <c r="AS7" i="3"/>
  <c r="AQ7" i="3"/>
  <c r="AJ7" i="3"/>
  <c r="AF7" i="3"/>
  <c r="Q7" i="3"/>
  <c r="F46" i="3"/>
  <c r="F38" i="3"/>
  <c r="F44" i="3"/>
  <c r="F40" i="3"/>
  <c r="F36" i="3"/>
  <c r="F32" i="3"/>
  <c r="F28" i="3"/>
  <c r="F24" i="3"/>
  <c r="F20" i="3"/>
  <c r="F16" i="3"/>
  <c r="F12" i="3"/>
  <c r="F8" i="3"/>
  <c r="F47" i="3"/>
  <c r="F45" i="3"/>
  <c r="F43" i="3"/>
  <c r="F41" i="3"/>
  <c r="F39" i="3"/>
  <c r="F37" i="3"/>
  <c r="F35" i="3"/>
  <c r="F33" i="3"/>
  <c r="F31" i="3"/>
  <c r="F29" i="3"/>
  <c r="F27" i="3"/>
  <c r="F25" i="3"/>
  <c r="F23" i="3"/>
  <c r="F21" i="3"/>
  <c r="F19" i="3"/>
  <c r="F17" i="3"/>
  <c r="F15" i="3"/>
  <c r="F13" i="3"/>
  <c r="F11" i="3"/>
  <c r="F9" i="3"/>
  <c r="E6" i="3"/>
  <c r="D6" i="3"/>
  <c r="N52" i="1"/>
  <c r="E52" i="1"/>
  <c r="O51" i="1"/>
  <c r="M51" i="1"/>
  <c r="N50" i="1"/>
  <c r="E50" i="1"/>
  <c r="K6" i="2"/>
  <c r="D6" i="2"/>
  <c r="O52" i="1"/>
  <c r="M52" i="1"/>
  <c r="E49" i="2"/>
  <c r="I20" i="2" s="1"/>
  <c r="AS42" i="3" l="1"/>
  <c r="AT42" i="3"/>
  <c r="AQ42" i="3"/>
  <c r="AR42" i="3"/>
  <c r="AW42" i="3"/>
  <c r="AO42" i="3"/>
  <c r="AE8" i="3"/>
  <c r="U10" i="2"/>
  <c r="AF8" i="3"/>
  <c r="P10" i="2"/>
  <c r="T17" i="2"/>
  <c r="T19" i="2"/>
  <c r="N26" i="2"/>
  <c r="AE31" i="2"/>
  <c r="P34" i="2"/>
  <c r="P38" i="2"/>
  <c r="P44" i="2"/>
  <c r="AC47" i="2"/>
  <c r="AA36" i="3"/>
  <c r="S36" i="3"/>
  <c r="T36" i="3"/>
  <c r="V45" i="3"/>
  <c r="M19" i="2"/>
  <c r="U19" i="2"/>
  <c r="AD31" i="2"/>
  <c r="M34" i="2"/>
  <c r="U34" i="2"/>
  <c r="O38" i="2"/>
  <c r="X47" i="2"/>
  <c r="U13" i="3"/>
  <c r="X20" i="3"/>
  <c r="AA20" i="3"/>
  <c r="S20" i="3"/>
  <c r="U21" i="3"/>
  <c r="X28" i="3"/>
  <c r="AA28" i="3"/>
  <c r="S28" i="3"/>
  <c r="U29" i="3"/>
  <c r="T37" i="3"/>
  <c r="BN41" i="3"/>
  <c r="BQ41" i="3"/>
  <c r="W44" i="3"/>
  <c r="X44" i="3"/>
  <c r="AI8" i="3"/>
  <c r="Q10" i="2"/>
  <c r="AJ8" i="3"/>
  <c r="L10" i="2"/>
  <c r="T10" i="2"/>
  <c r="P19" i="2"/>
  <c r="P24" i="2"/>
  <c r="T34" i="2"/>
  <c r="AC39" i="2"/>
  <c r="W36" i="3"/>
  <c r="X36" i="3"/>
  <c r="Z42" i="3"/>
  <c r="Y45" i="3"/>
  <c r="S17" i="2"/>
  <c r="Q19" i="2"/>
  <c r="O24" i="2"/>
  <c r="S26" i="2"/>
  <c r="Q34" i="2"/>
  <c r="S44" i="2"/>
  <c r="V13" i="3"/>
  <c r="T20" i="3"/>
  <c r="W20" i="3"/>
  <c r="V21" i="3"/>
  <c r="T28" i="3"/>
  <c r="W28" i="3"/>
  <c r="V29" i="3"/>
  <c r="W37" i="3"/>
  <c r="BR41" i="3"/>
  <c r="BJ41" i="3"/>
  <c r="BM41" i="3"/>
  <c r="AA44" i="3"/>
  <c r="S44" i="3"/>
  <c r="T44" i="3"/>
  <c r="M17" i="2"/>
  <c r="AG8" i="3"/>
  <c r="O10" i="2"/>
  <c r="AH8" i="3"/>
  <c r="R10" i="2"/>
  <c r="N19" i="2"/>
  <c r="Y23" i="2"/>
  <c r="R26" i="2"/>
  <c r="R34" i="2"/>
  <c r="T38" i="2"/>
  <c r="T44" i="2"/>
  <c r="Y36" i="3"/>
  <c r="Z36" i="3"/>
  <c r="Y42" i="3"/>
  <c r="R45" i="3"/>
  <c r="L17" i="2"/>
  <c r="O19" i="2"/>
  <c r="AB23" i="2"/>
  <c r="O26" i="2"/>
  <c r="O34" i="2"/>
  <c r="S38" i="2"/>
  <c r="O44" i="2"/>
  <c r="Z13" i="3"/>
  <c r="V20" i="3"/>
  <c r="Z21" i="3"/>
  <c r="V28" i="3"/>
  <c r="Z29" i="3"/>
  <c r="AA37" i="3"/>
  <c r="BL41" i="3"/>
  <c r="U44" i="3"/>
  <c r="Q17" i="2"/>
  <c r="N2" i="3"/>
  <c r="BN10" i="3"/>
  <c r="BK10" i="3"/>
  <c r="BP42" i="3"/>
  <c r="BL14" i="3"/>
  <c r="BO18" i="3"/>
  <c r="BL22" i="3"/>
  <c r="BO26" i="3"/>
  <c r="BR30" i="3"/>
  <c r="BN34" i="3"/>
  <c r="BM38" i="3"/>
  <c r="BM18" i="3"/>
  <c r="BL34" i="3"/>
  <c r="AL9" i="3"/>
  <c r="Z10" i="3"/>
  <c r="AK10" i="3"/>
  <c r="AD10" i="2"/>
  <c r="AC9" i="3"/>
  <c r="AD10" i="3"/>
  <c r="AL10" i="3"/>
  <c r="BS10" i="3"/>
  <c r="W10" i="2"/>
  <c r="R17" i="2"/>
  <c r="P20" i="2"/>
  <c r="AC23" i="2"/>
  <c r="P26" i="2"/>
  <c r="T26" i="2"/>
  <c r="AC27" i="2"/>
  <c r="AA31" i="2"/>
  <c r="AA35" i="2"/>
  <c r="N38" i="2"/>
  <c r="R38" i="2"/>
  <c r="Y39" i="2"/>
  <c r="Y43" i="2"/>
  <c r="N46" i="2"/>
  <c r="R46" i="2"/>
  <c r="Y47" i="2"/>
  <c r="U15" i="3"/>
  <c r="R19" i="3"/>
  <c r="Z27" i="3"/>
  <c r="BS42" i="3"/>
  <c r="BK42" i="3"/>
  <c r="BL42" i="3"/>
  <c r="P17" i="2"/>
  <c r="U17" i="2"/>
  <c r="AF23" i="2"/>
  <c r="M26" i="2"/>
  <c r="Q26" i="2"/>
  <c r="U26" i="2"/>
  <c r="X27" i="2"/>
  <c r="O28" i="2"/>
  <c r="X31" i="2"/>
  <c r="AF35" i="2"/>
  <c r="M38" i="2"/>
  <c r="Q38" i="2"/>
  <c r="U38" i="2"/>
  <c r="AB39" i="2"/>
  <c r="AB43" i="2"/>
  <c r="O46" i="2"/>
  <c r="S46" i="2"/>
  <c r="AD47" i="2"/>
  <c r="BP14" i="3"/>
  <c r="BS14" i="3"/>
  <c r="BK14" i="3"/>
  <c r="BP18" i="3"/>
  <c r="BS18" i="3"/>
  <c r="BP22" i="3"/>
  <c r="BS22" i="3"/>
  <c r="BK22" i="3"/>
  <c r="BP26" i="3"/>
  <c r="BS26" i="3"/>
  <c r="BQ30" i="3"/>
  <c r="BK30" i="3"/>
  <c r="BJ30" i="3"/>
  <c r="BQ34" i="3"/>
  <c r="BR34" i="3"/>
  <c r="BQ38" i="3"/>
  <c r="BR38" i="3"/>
  <c r="BJ38" i="3"/>
  <c r="H3" i="2"/>
  <c r="AH9" i="3"/>
  <c r="AE10" i="3"/>
  <c r="AI10" i="3"/>
  <c r="AV10" i="3"/>
  <c r="S8" i="2"/>
  <c r="AG9" i="3"/>
  <c r="U10" i="3"/>
  <c r="AF10" i="3"/>
  <c r="AJ10" i="3"/>
  <c r="AS10" i="3"/>
  <c r="V8" i="7"/>
  <c r="T20" i="2"/>
  <c r="AA23" i="2"/>
  <c r="AE23" i="2"/>
  <c r="AA27" i="2"/>
  <c r="AE27" i="2"/>
  <c r="Y31" i="2"/>
  <c r="AC31" i="2"/>
  <c r="Y35" i="2"/>
  <c r="AC35" i="2"/>
  <c r="T36" i="2"/>
  <c r="AA39" i="2"/>
  <c r="AE39" i="2"/>
  <c r="AA43" i="2"/>
  <c r="AE43" i="2"/>
  <c r="AA47" i="2"/>
  <c r="AE47" i="2"/>
  <c r="Y11" i="3"/>
  <c r="R11" i="3"/>
  <c r="V15" i="3"/>
  <c r="Z19" i="3"/>
  <c r="U23" i="3"/>
  <c r="Y27" i="3"/>
  <c r="R27" i="3"/>
  <c r="W31" i="3"/>
  <c r="M20" i="2"/>
  <c r="U20" i="2"/>
  <c r="X23" i="2"/>
  <c r="AD23" i="2"/>
  <c r="AB27" i="2"/>
  <c r="AF27" i="2"/>
  <c r="AB31" i="2"/>
  <c r="AF31" i="2"/>
  <c r="X35" i="2"/>
  <c r="AD35" i="2"/>
  <c r="S36" i="2"/>
  <c r="X39" i="2"/>
  <c r="AD39" i="2"/>
  <c r="X43" i="2"/>
  <c r="AD43" i="2"/>
  <c r="AB47" i="2"/>
  <c r="AF47" i="2"/>
  <c r="V11" i="7"/>
  <c r="W11" i="7" s="1"/>
  <c r="V13" i="7"/>
  <c r="W13" i="7" s="1"/>
  <c r="V10" i="7"/>
  <c r="W10" i="7" s="1"/>
  <c r="V12" i="7"/>
  <c r="W12" i="7" s="1"/>
  <c r="V14" i="7"/>
  <c r="W14" i="7" s="1"/>
  <c r="D51" i="2"/>
  <c r="H22" i="2" s="1"/>
  <c r="D50" i="2"/>
  <c r="H21" i="2" s="1"/>
  <c r="D49" i="2"/>
  <c r="H20" i="2" s="1"/>
  <c r="S51" i="4"/>
  <c r="AS6" i="3"/>
  <c r="AO6" i="3"/>
  <c r="K51" i="7"/>
  <c r="W9" i="7"/>
  <c r="T51" i="7"/>
  <c r="J51" i="4"/>
  <c r="AH7" i="3"/>
  <c r="AL7" i="3"/>
  <c r="W9" i="3"/>
  <c r="AF9" i="3"/>
  <c r="AJ9" i="3"/>
  <c r="BO9" i="3"/>
  <c r="V10" i="3"/>
  <c r="BR10" i="3"/>
  <c r="AE7" i="3"/>
  <c r="AI7" i="3"/>
  <c r="X9" i="3"/>
  <c r="AE9" i="3"/>
  <c r="AI9" i="3"/>
  <c r="BL9" i="3"/>
  <c r="Y10" i="3"/>
  <c r="BO10" i="3"/>
  <c r="BQ40" i="3"/>
  <c r="BJ40" i="3"/>
  <c r="U9" i="3"/>
  <c r="Y9" i="3"/>
  <c r="BM9" i="3"/>
  <c r="BQ9" i="3"/>
  <c r="T10" i="3"/>
  <c r="X10" i="3"/>
  <c r="AR10" i="3"/>
  <c r="BL10" i="3"/>
  <c r="BP10" i="3"/>
  <c r="R9" i="3"/>
  <c r="V9" i="3"/>
  <c r="Z9" i="3"/>
  <c r="BJ9" i="3"/>
  <c r="BN9" i="3"/>
  <c r="BR9" i="3"/>
  <c r="S10" i="3"/>
  <c r="W10" i="3"/>
  <c r="AA10" i="3"/>
  <c r="AO10" i="3"/>
  <c r="AW10" i="3"/>
  <c r="BM10" i="3"/>
  <c r="AA10" i="2"/>
  <c r="P16" i="2"/>
  <c r="N24" i="2"/>
  <c r="R24" i="2"/>
  <c r="P32" i="2"/>
  <c r="T32" i="2"/>
  <c r="N44" i="2"/>
  <c r="R44" i="2"/>
  <c r="Z41" i="3"/>
  <c r="V41" i="3"/>
  <c r="R41" i="3"/>
  <c r="Y41" i="3"/>
  <c r="BQ42" i="3"/>
  <c r="BM42" i="3"/>
  <c r="BR42" i="3"/>
  <c r="BN42" i="3"/>
  <c r="X45" i="3"/>
  <c r="T45" i="3"/>
  <c r="AA45" i="3"/>
  <c r="W45" i="3"/>
  <c r="M24" i="2"/>
  <c r="Q24" i="2"/>
  <c r="U24" i="2"/>
  <c r="M32" i="2"/>
  <c r="Q32" i="2"/>
  <c r="U32" i="2"/>
  <c r="M44" i="2"/>
  <c r="Q44" i="2"/>
  <c r="U44" i="2"/>
  <c r="AA13" i="3"/>
  <c r="W13" i="3"/>
  <c r="S13" i="3"/>
  <c r="X13" i="3"/>
  <c r="BR14" i="3"/>
  <c r="BN14" i="3"/>
  <c r="BJ14" i="3"/>
  <c r="BQ14" i="3"/>
  <c r="AA17" i="3"/>
  <c r="W17" i="3"/>
  <c r="S17" i="3"/>
  <c r="X17" i="3"/>
  <c r="BR18" i="3"/>
  <c r="BN18" i="3"/>
  <c r="BJ18" i="3"/>
  <c r="BQ18" i="3"/>
  <c r="AA21" i="3"/>
  <c r="W21" i="3"/>
  <c r="S21" i="3"/>
  <c r="X21" i="3"/>
  <c r="BR22" i="3"/>
  <c r="BN22" i="3"/>
  <c r="BJ22" i="3"/>
  <c r="BQ22" i="3"/>
  <c r="AA25" i="3"/>
  <c r="W25" i="3"/>
  <c r="S25" i="3"/>
  <c r="X25" i="3"/>
  <c r="BR26" i="3"/>
  <c r="BN26" i="3"/>
  <c r="BJ26" i="3"/>
  <c r="BQ26" i="3"/>
  <c r="AA29" i="3"/>
  <c r="W29" i="3"/>
  <c r="S29" i="3"/>
  <c r="X29" i="3"/>
  <c r="BS30" i="3"/>
  <c r="BM30" i="3"/>
  <c r="BO30" i="3"/>
  <c r="BP30" i="3"/>
  <c r="Z33" i="3"/>
  <c r="V33" i="3"/>
  <c r="R33" i="3"/>
  <c r="Y33" i="3"/>
  <c r="BS34" i="3"/>
  <c r="BO34" i="3"/>
  <c r="BK34" i="3"/>
  <c r="BP34" i="3"/>
  <c r="Z37" i="3"/>
  <c r="V37" i="3"/>
  <c r="R37" i="3"/>
  <c r="Y37" i="3"/>
  <c r="BS38" i="3"/>
  <c r="BO38" i="3"/>
  <c r="BK38" i="3"/>
  <c r="BP38" i="3"/>
  <c r="O16" i="2"/>
  <c r="AU6" i="3"/>
  <c r="Z8" i="3"/>
  <c r="BR8" i="3"/>
  <c r="AP10" i="3"/>
  <c r="AT10" i="3"/>
  <c r="O8" i="2"/>
  <c r="AB10" i="2"/>
  <c r="AF10" i="2"/>
  <c r="S8" i="3"/>
  <c r="AA8" i="3"/>
  <c r="BK8" i="3"/>
  <c r="BS8" i="3"/>
  <c r="AQ10" i="3"/>
  <c r="AU10" i="3"/>
  <c r="R8" i="2"/>
  <c r="Y10" i="2"/>
  <c r="AC10" i="2"/>
  <c r="N20" i="2"/>
  <c r="R20" i="2"/>
  <c r="P28" i="2"/>
  <c r="P36" i="2"/>
  <c r="U11" i="3"/>
  <c r="V11" i="3"/>
  <c r="Y15" i="3"/>
  <c r="Z15" i="3"/>
  <c r="R15" i="3"/>
  <c r="U19" i="3"/>
  <c r="V19" i="3"/>
  <c r="Y23" i="3"/>
  <c r="Z23" i="3"/>
  <c r="R23" i="3"/>
  <c r="U27" i="3"/>
  <c r="V27" i="3"/>
  <c r="X31" i="3"/>
  <c r="AA31" i="3"/>
  <c r="S31" i="3"/>
  <c r="U42" i="3"/>
  <c r="V42" i="3"/>
  <c r="O20" i="2"/>
  <c r="S20" i="2"/>
  <c r="S28" i="2"/>
  <c r="O36" i="2"/>
  <c r="BM40" i="3"/>
  <c r="BN40" i="3"/>
  <c r="T8" i="3"/>
  <c r="X8" i="3"/>
  <c r="BL8" i="3"/>
  <c r="BP8" i="3"/>
  <c r="Q8" i="2"/>
  <c r="U8" i="2"/>
  <c r="U8" i="3"/>
  <c r="Y8" i="3"/>
  <c r="BM8" i="3"/>
  <c r="BQ8" i="3"/>
  <c r="L8" i="2"/>
  <c r="P8" i="2"/>
  <c r="T8" i="2"/>
  <c r="L16" i="2"/>
  <c r="T16" i="2"/>
  <c r="N28" i="2"/>
  <c r="R28" i="2"/>
  <c r="N36" i="2"/>
  <c r="R36" i="2"/>
  <c r="AA11" i="3"/>
  <c r="W11" i="3"/>
  <c r="S11" i="3"/>
  <c r="X11" i="3"/>
  <c r="AA15" i="3"/>
  <c r="W15" i="3"/>
  <c r="S15" i="3"/>
  <c r="X15" i="3"/>
  <c r="AA19" i="3"/>
  <c r="W19" i="3"/>
  <c r="S19" i="3"/>
  <c r="X19" i="3"/>
  <c r="AA23" i="3"/>
  <c r="W23" i="3"/>
  <c r="S23" i="3"/>
  <c r="X23" i="3"/>
  <c r="AA27" i="3"/>
  <c r="W27" i="3"/>
  <c r="S27" i="3"/>
  <c r="X27" i="3"/>
  <c r="Z31" i="3"/>
  <c r="V31" i="3"/>
  <c r="R31" i="3"/>
  <c r="Y31" i="3"/>
  <c r="AA42" i="3"/>
  <c r="W42" i="3"/>
  <c r="S42" i="3"/>
  <c r="X42" i="3"/>
  <c r="N16" i="2"/>
  <c r="M28" i="2"/>
  <c r="Q28" i="2"/>
  <c r="U28" i="2"/>
  <c r="M36" i="2"/>
  <c r="Q36" i="2"/>
  <c r="U36" i="2"/>
  <c r="BS40" i="3"/>
  <c r="BO40" i="3"/>
  <c r="BK40" i="3"/>
  <c r="BP40" i="3"/>
  <c r="U16" i="2"/>
  <c r="Q16" i="2"/>
  <c r="J50" i="4"/>
  <c r="S50" i="4"/>
  <c r="J52" i="4"/>
  <c r="S52" i="4"/>
  <c r="K50" i="7"/>
  <c r="T50" i="7"/>
  <c r="R50" i="4"/>
  <c r="R52" i="4"/>
  <c r="K52" i="7"/>
  <c r="T52" i="7"/>
  <c r="R51" i="4"/>
  <c r="AY11" i="3"/>
  <c r="BA11" i="3"/>
  <c r="BC11" i="3"/>
  <c r="BE11" i="3"/>
  <c r="BG11" i="3"/>
  <c r="AZ11" i="3"/>
  <c r="BB11" i="3"/>
  <c r="BD11" i="3"/>
  <c r="BF11" i="3"/>
  <c r="BH11" i="3"/>
  <c r="AY15" i="3"/>
  <c r="BA15" i="3"/>
  <c r="BC15" i="3"/>
  <c r="BE15" i="3"/>
  <c r="BG15" i="3"/>
  <c r="AZ15" i="3"/>
  <c r="BB15" i="3"/>
  <c r="BD15" i="3"/>
  <c r="BF15" i="3"/>
  <c r="BH15" i="3"/>
  <c r="AY19" i="3"/>
  <c r="BA19" i="3"/>
  <c r="BC19" i="3"/>
  <c r="BE19" i="3"/>
  <c r="BG19" i="3"/>
  <c r="AZ19" i="3"/>
  <c r="BB19" i="3"/>
  <c r="BD19" i="3"/>
  <c r="BF19" i="3"/>
  <c r="BH19" i="3"/>
  <c r="AY23" i="3"/>
  <c r="BA23" i="3"/>
  <c r="BC23" i="3"/>
  <c r="BE23" i="3"/>
  <c r="BG23" i="3"/>
  <c r="AZ23" i="3"/>
  <c r="BB23" i="3"/>
  <c r="BD23" i="3"/>
  <c r="BF23" i="3"/>
  <c r="BH23" i="3"/>
  <c r="AY27" i="3"/>
  <c r="BA27" i="3"/>
  <c r="BC27" i="3"/>
  <c r="BE27" i="3"/>
  <c r="BG27" i="3"/>
  <c r="AZ27" i="3"/>
  <c r="BB27" i="3"/>
  <c r="BD27" i="3"/>
  <c r="BF27" i="3"/>
  <c r="BH27" i="3"/>
  <c r="AZ31" i="3"/>
  <c r="BB31" i="3"/>
  <c r="BD31" i="3"/>
  <c r="BF31" i="3"/>
  <c r="BH31" i="3"/>
  <c r="AY31" i="3"/>
  <c r="BA31" i="3"/>
  <c r="BC31" i="3"/>
  <c r="BE31" i="3"/>
  <c r="BG31" i="3"/>
  <c r="AZ35" i="3"/>
  <c r="BB35" i="3"/>
  <c r="BD35" i="3"/>
  <c r="BF35" i="3"/>
  <c r="BH35" i="3"/>
  <c r="AY35" i="3"/>
  <c r="BA35" i="3"/>
  <c r="BC35" i="3"/>
  <c r="BE35" i="3"/>
  <c r="BG35" i="3"/>
  <c r="AZ39" i="3"/>
  <c r="BB39" i="3"/>
  <c r="BD39" i="3"/>
  <c r="BF39" i="3"/>
  <c r="BH39" i="3"/>
  <c r="AY39" i="3"/>
  <c r="BA39" i="3"/>
  <c r="BC39" i="3"/>
  <c r="BE39" i="3"/>
  <c r="BG39" i="3"/>
  <c r="AZ43" i="3"/>
  <c r="BB43" i="3"/>
  <c r="BD43" i="3"/>
  <c r="BF43" i="3"/>
  <c r="BH43" i="3"/>
  <c r="AY43" i="3"/>
  <c r="BA43" i="3"/>
  <c r="BC43" i="3"/>
  <c r="BE43" i="3"/>
  <c r="BG43" i="3"/>
  <c r="AZ47" i="3"/>
  <c r="BB47" i="3"/>
  <c r="BD47" i="3"/>
  <c r="BF47" i="3"/>
  <c r="BH47" i="3"/>
  <c r="AY47" i="3"/>
  <c r="BA47" i="3"/>
  <c r="BC47" i="3"/>
  <c r="BE47" i="3"/>
  <c r="BG47" i="3"/>
  <c r="AZ14" i="3"/>
  <c r="BB14" i="3"/>
  <c r="BD14" i="3"/>
  <c r="BF14" i="3"/>
  <c r="BH14" i="3"/>
  <c r="AY14" i="3"/>
  <c r="BA14" i="3"/>
  <c r="BC14" i="3"/>
  <c r="BE14" i="3"/>
  <c r="BG14" i="3"/>
  <c r="AZ18" i="3"/>
  <c r="BB18" i="3"/>
  <c r="BD18" i="3"/>
  <c r="BF18" i="3"/>
  <c r="BH18" i="3"/>
  <c r="AY18" i="3"/>
  <c r="BA18" i="3"/>
  <c r="BC18" i="3"/>
  <c r="BE18" i="3"/>
  <c r="BG18" i="3"/>
  <c r="AZ22" i="3"/>
  <c r="BB22" i="3"/>
  <c r="BD22" i="3"/>
  <c r="BF22" i="3"/>
  <c r="BH22" i="3"/>
  <c r="AY22" i="3"/>
  <c r="BA22" i="3"/>
  <c r="BC22" i="3"/>
  <c r="BE22" i="3"/>
  <c r="BG22" i="3"/>
  <c r="AZ26" i="3"/>
  <c r="BB26" i="3"/>
  <c r="BD26" i="3"/>
  <c r="BF26" i="3"/>
  <c r="BH26" i="3"/>
  <c r="AY26" i="3"/>
  <c r="BA26" i="3"/>
  <c r="BC26" i="3"/>
  <c r="BE26" i="3"/>
  <c r="BG26" i="3"/>
  <c r="AY30" i="3"/>
  <c r="BA30" i="3"/>
  <c r="BC30" i="3"/>
  <c r="BE30" i="3"/>
  <c r="BG30" i="3"/>
  <c r="BB30" i="3"/>
  <c r="BF30" i="3"/>
  <c r="AZ30" i="3"/>
  <c r="BD30" i="3"/>
  <c r="BH30" i="3"/>
  <c r="AY34" i="3"/>
  <c r="BA34" i="3"/>
  <c r="BC34" i="3"/>
  <c r="BE34" i="3"/>
  <c r="BG34" i="3"/>
  <c r="AZ34" i="3"/>
  <c r="BB34" i="3"/>
  <c r="BD34" i="3"/>
  <c r="BF34" i="3"/>
  <c r="BH34" i="3"/>
  <c r="AY38" i="3"/>
  <c r="BA38" i="3"/>
  <c r="BC38" i="3"/>
  <c r="BE38" i="3"/>
  <c r="BG38" i="3"/>
  <c r="AZ38" i="3"/>
  <c r="BB38" i="3"/>
  <c r="BD38" i="3"/>
  <c r="BF38" i="3"/>
  <c r="BH38" i="3"/>
  <c r="AY42" i="3"/>
  <c r="BA42" i="3"/>
  <c r="BC42" i="3"/>
  <c r="BE42" i="3"/>
  <c r="BG42" i="3"/>
  <c r="AZ42" i="3"/>
  <c r="BB42" i="3"/>
  <c r="BD42" i="3"/>
  <c r="BF42" i="3"/>
  <c r="BH42" i="3"/>
  <c r="AY46" i="3"/>
  <c r="BA46" i="3"/>
  <c r="BC46" i="3"/>
  <c r="BE46" i="3"/>
  <c r="BG46" i="3"/>
  <c r="AZ46" i="3"/>
  <c r="BB46" i="3"/>
  <c r="BD46" i="3"/>
  <c r="BF46" i="3"/>
  <c r="BH46" i="3"/>
  <c r="AN11" i="3"/>
  <c r="AP11" i="3"/>
  <c r="AR11" i="3"/>
  <c r="AT11" i="3"/>
  <c r="AV11" i="3"/>
  <c r="AO11" i="3"/>
  <c r="AQ11" i="3"/>
  <c r="AS11" i="3"/>
  <c r="AU11" i="3"/>
  <c r="AW11" i="3"/>
  <c r="AN15" i="3"/>
  <c r="AP15" i="3"/>
  <c r="AR15" i="3"/>
  <c r="AT15" i="3"/>
  <c r="AV15" i="3"/>
  <c r="AO15" i="3"/>
  <c r="AQ15" i="3"/>
  <c r="AS15" i="3"/>
  <c r="AU15" i="3"/>
  <c r="AW15" i="3"/>
  <c r="AN19" i="3"/>
  <c r="AP19" i="3"/>
  <c r="AR19" i="3"/>
  <c r="AT19" i="3"/>
  <c r="AV19" i="3"/>
  <c r="AO19" i="3"/>
  <c r="AQ19" i="3"/>
  <c r="AS19" i="3"/>
  <c r="AU19" i="3"/>
  <c r="AW19" i="3"/>
  <c r="AN23" i="3"/>
  <c r="AP23" i="3"/>
  <c r="AR23" i="3"/>
  <c r="AT23" i="3"/>
  <c r="AV23" i="3"/>
  <c r="AO23" i="3"/>
  <c r="AQ23" i="3"/>
  <c r="AS23" i="3"/>
  <c r="AU23" i="3"/>
  <c r="AW23" i="3"/>
  <c r="AN27" i="3"/>
  <c r="AP27" i="3"/>
  <c r="AR27" i="3"/>
  <c r="AT27" i="3"/>
  <c r="AV27" i="3"/>
  <c r="AO27" i="3"/>
  <c r="AQ27" i="3"/>
  <c r="AS27" i="3"/>
  <c r="AU27" i="3"/>
  <c r="AW27" i="3"/>
  <c r="AO31" i="3"/>
  <c r="AQ31" i="3"/>
  <c r="AS31" i="3"/>
  <c r="AU31" i="3"/>
  <c r="AW31" i="3"/>
  <c r="AN31" i="3"/>
  <c r="AP31" i="3"/>
  <c r="AR31" i="3"/>
  <c r="AT31" i="3"/>
  <c r="AV31" i="3"/>
  <c r="AO35" i="3"/>
  <c r="AQ35" i="3"/>
  <c r="AS35" i="3"/>
  <c r="AU35" i="3"/>
  <c r="AW35" i="3"/>
  <c r="AN35" i="3"/>
  <c r="AP35" i="3"/>
  <c r="AR35" i="3"/>
  <c r="AT35" i="3"/>
  <c r="AV35" i="3"/>
  <c r="AO39" i="3"/>
  <c r="AQ39" i="3"/>
  <c r="AS39" i="3"/>
  <c r="AU39" i="3"/>
  <c r="AW39" i="3"/>
  <c r="AN39" i="3"/>
  <c r="AP39" i="3"/>
  <c r="AR39" i="3"/>
  <c r="AT39" i="3"/>
  <c r="AV39" i="3"/>
  <c r="AO43" i="3"/>
  <c r="AQ43" i="3"/>
  <c r="AS43" i="3"/>
  <c r="AU43" i="3"/>
  <c r="AW43" i="3"/>
  <c r="AN43" i="3"/>
  <c r="AP43" i="3"/>
  <c r="AR43" i="3"/>
  <c r="AT43" i="3"/>
  <c r="AV43" i="3"/>
  <c r="AO47" i="3"/>
  <c r="AQ47" i="3"/>
  <c r="AS47" i="3"/>
  <c r="AU47" i="3"/>
  <c r="AW47" i="3"/>
  <c r="AN47" i="3"/>
  <c r="AP47" i="3"/>
  <c r="AR47" i="3"/>
  <c r="AT47" i="3"/>
  <c r="AV47" i="3"/>
  <c r="BJ11" i="3"/>
  <c r="BL11" i="3"/>
  <c r="BN11" i="3"/>
  <c r="BP11" i="3"/>
  <c r="BR11" i="3"/>
  <c r="BK11" i="3"/>
  <c r="BM11" i="3"/>
  <c r="BO11" i="3"/>
  <c r="BQ11" i="3"/>
  <c r="BS11" i="3"/>
  <c r="BJ15" i="3"/>
  <c r="BL15" i="3"/>
  <c r="BN15" i="3"/>
  <c r="BP15" i="3"/>
  <c r="BR15" i="3"/>
  <c r="BK15" i="3"/>
  <c r="BM15" i="3"/>
  <c r="BO15" i="3"/>
  <c r="BQ15" i="3"/>
  <c r="BS15" i="3"/>
  <c r="BJ19" i="3"/>
  <c r="BL19" i="3"/>
  <c r="BN19" i="3"/>
  <c r="BP19" i="3"/>
  <c r="BR19" i="3"/>
  <c r="BK19" i="3"/>
  <c r="BM19" i="3"/>
  <c r="BO19" i="3"/>
  <c r="BQ19" i="3"/>
  <c r="BS19" i="3"/>
  <c r="BJ23" i="3"/>
  <c r="BL23" i="3"/>
  <c r="BN23" i="3"/>
  <c r="BP23" i="3"/>
  <c r="BR23" i="3"/>
  <c r="BK23" i="3"/>
  <c r="BM23" i="3"/>
  <c r="BO23" i="3"/>
  <c r="BQ23" i="3"/>
  <c r="BS23" i="3"/>
  <c r="BJ27" i="3"/>
  <c r="BL27" i="3"/>
  <c r="BN27" i="3"/>
  <c r="BP27" i="3"/>
  <c r="BR27" i="3"/>
  <c r="BK27" i="3"/>
  <c r="BM27" i="3"/>
  <c r="BO27" i="3"/>
  <c r="BQ27" i="3"/>
  <c r="BS27" i="3"/>
  <c r="BK31" i="3"/>
  <c r="BM31" i="3"/>
  <c r="BO31" i="3"/>
  <c r="BQ31" i="3"/>
  <c r="BS31" i="3"/>
  <c r="BJ31" i="3"/>
  <c r="BL31" i="3"/>
  <c r="BN31" i="3"/>
  <c r="BP31" i="3"/>
  <c r="BR31" i="3"/>
  <c r="BK35" i="3"/>
  <c r="BM35" i="3"/>
  <c r="BO35" i="3"/>
  <c r="BQ35" i="3"/>
  <c r="BS35" i="3"/>
  <c r="BJ35" i="3"/>
  <c r="BL35" i="3"/>
  <c r="BN35" i="3"/>
  <c r="BP35" i="3"/>
  <c r="BR35" i="3"/>
  <c r="BK39" i="3"/>
  <c r="BM39" i="3"/>
  <c r="BO39" i="3"/>
  <c r="BQ39" i="3"/>
  <c r="BS39" i="3"/>
  <c r="BJ39" i="3"/>
  <c r="BL39" i="3"/>
  <c r="BN39" i="3"/>
  <c r="BP39" i="3"/>
  <c r="BR39" i="3"/>
  <c r="BK43" i="3"/>
  <c r="BM43" i="3"/>
  <c r="BO43" i="3"/>
  <c r="BQ43" i="3"/>
  <c r="BS43" i="3"/>
  <c r="BJ43" i="3"/>
  <c r="BL43" i="3"/>
  <c r="BN43" i="3"/>
  <c r="BP43" i="3"/>
  <c r="BR43" i="3"/>
  <c r="BK47" i="3"/>
  <c r="BM47" i="3"/>
  <c r="BO47" i="3"/>
  <c r="BQ47" i="3"/>
  <c r="BS47" i="3"/>
  <c r="BJ47" i="3"/>
  <c r="BL47" i="3"/>
  <c r="BN47" i="3"/>
  <c r="BP47" i="3"/>
  <c r="BR47" i="3"/>
  <c r="S39" i="3"/>
  <c r="U39" i="3"/>
  <c r="W39" i="3"/>
  <c r="Y39" i="3"/>
  <c r="AA39" i="3"/>
  <c r="R39" i="3"/>
  <c r="T39" i="3"/>
  <c r="V39" i="3"/>
  <c r="X39" i="3"/>
  <c r="Z39" i="3"/>
  <c r="S47" i="3"/>
  <c r="U47" i="3"/>
  <c r="W47" i="3"/>
  <c r="Y47" i="3"/>
  <c r="AA47" i="3"/>
  <c r="R47" i="3"/>
  <c r="T47" i="3"/>
  <c r="V47" i="3"/>
  <c r="X47" i="3"/>
  <c r="Z47" i="3"/>
  <c r="BK37" i="3"/>
  <c r="BM37" i="3"/>
  <c r="BO37" i="3"/>
  <c r="BQ37" i="3"/>
  <c r="BS37" i="3"/>
  <c r="BJ37" i="3"/>
  <c r="BL37" i="3"/>
  <c r="BN37" i="3"/>
  <c r="BP37" i="3"/>
  <c r="BR37" i="3"/>
  <c r="BJ44" i="3"/>
  <c r="BL44" i="3"/>
  <c r="BN44" i="3"/>
  <c r="BP44" i="3"/>
  <c r="BR44" i="3"/>
  <c r="BK44" i="3"/>
  <c r="BM44" i="3"/>
  <c r="BO44" i="3"/>
  <c r="BQ44" i="3"/>
  <c r="BS44" i="3"/>
  <c r="AN46" i="3"/>
  <c r="AP46" i="3"/>
  <c r="AR46" i="3"/>
  <c r="AT46" i="3"/>
  <c r="AV46" i="3"/>
  <c r="AO46" i="3"/>
  <c r="AQ46" i="3"/>
  <c r="AS46" i="3"/>
  <c r="AU46" i="3"/>
  <c r="AW46" i="3"/>
  <c r="BJ13" i="3"/>
  <c r="BL13" i="3"/>
  <c r="BN13" i="3"/>
  <c r="BP13" i="3"/>
  <c r="BR13" i="3"/>
  <c r="BK13" i="3"/>
  <c r="BM13" i="3"/>
  <c r="BO13" i="3"/>
  <c r="BQ13" i="3"/>
  <c r="BS13" i="3"/>
  <c r="BK16" i="3"/>
  <c r="BM16" i="3"/>
  <c r="BO16" i="3"/>
  <c r="BQ16" i="3"/>
  <c r="BS16" i="3"/>
  <c r="BJ16" i="3"/>
  <c r="BL16" i="3"/>
  <c r="BN16" i="3"/>
  <c r="BP16" i="3"/>
  <c r="BR16" i="3"/>
  <c r="AO18" i="3"/>
  <c r="AQ18" i="3"/>
  <c r="AS18" i="3"/>
  <c r="AU18" i="3"/>
  <c r="AW18" i="3"/>
  <c r="AN18" i="3"/>
  <c r="AP18" i="3"/>
  <c r="AR18" i="3"/>
  <c r="AT18" i="3"/>
  <c r="AV18" i="3"/>
  <c r="BJ21" i="3"/>
  <c r="BL21" i="3"/>
  <c r="BN21" i="3"/>
  <c r="BP21" i="3"/>
  <c r="BR21" i="3"/>
  <c r="BK21" i="3"/>
  <c r="BM21" i="3"/>
  <c r="BO21" i="3"/>
  <c r="BQ21" i="3"/>
  <c r="BS21" i="3"/>
  <c r="BK24" i="3"/>
  <c r="BM24" i="3"/>
  <c r="BO24" i="3"/>
  <c r="BQ24" i="3"/>
  <c r="BS24" i="3"/>
  <c r="BJ24" i="3"/>
  <c r="BL24" i="3"/>
  <c r="BN24" i="3"/>
  <c r="BP24" i="3"/>
  <c r="BR24" i="3"/>
  <c r="AO26" i="3"/>
  <c r="AQ26" i="3"/>
  <c r="AS26" i="3"/>
  <c r="AU26" i="3"/>
  <c r="AW26" i="3"/>
  <c r="AN26" i="3"/>
  <c r="AP26" i="3"/>
  <c r="AR26" i="3"/>
  <c r="AT26" i="3"/>
  <c r="AV26" i="3"/>
  <c r="BK29" i="3"/>
  <c r="BM29" i="3"/>
  <c r="BO29" i="3"/>
  <c r="BQ29" i="3"/>
  <c r="BS29" i="3"/>
  <c r="BJ29" i="3"/>
  <c r="BN29" i="3"/>
  <c r="BR29" i="3"/>
  <c r="BL29" i="3"/>
  <c r="BP29" i="3"/>
  <c r="BJ32" i="3"/>
  <c r="BL32" i="3"/>
  <c r="BN32" i="3"/>
  <c r="BP32" i="3"/>
  <c r="BR32" i="3"/>
  <c r="BK32" i="3"/>
  <c r="BM32" i="3"/>
  <c r="BO32" i="3"/>
  <c r="BQ32" i="3"/>
  <c r="BS32" i="3"/>
  <c r="AN34" i="3"/>
  <c r="AP34" i="3"/>
  <c r="AR34" i="3"/>
  <c r="AT34" i="3"/>
  <c r="AV34" i="3"/>
  <c r="AO34" i="3"/>
  <c r="AQ34" i="3"/>
  <c r="AS34" i="3"/>
  <c r="AU34" i="3"/>
  <c r="AW34" i="3"/>
  <c r="X12" i="2"/>
  <c r="AB12" i="2"/>
  <c r="AD12" i="2"/>
  <c r="AF12" i="2"/>
  <c r="W12" i="2"/>
  <c r="Y12" i="2"/>
  <c r="AA12" i="2"/>
  <c r="AC12" i="2"/>
  <c r="AE12" i="2"/>
  <c r="X16" i="2"/>
  <c r="AB16" i="2"/>
  <c r="AD16" i="2"/>
  <c r="AF16" i="2"/>
  <c r="Y16" i="2"/>
  <c r="AA16" i="2"/>
  <c r="AE16" i="2"/>
  <c r="W16" i="2"/>
  <c r="AC16" i="2"/>
  <c r="W20" i="2"/>
  <c r="Y20" i="2"/>
  <c r="AA20" i="2"/>
  <c r="AC20" i="2"/>
  <c r="AE20" i="2"/>
  <c r="X20" i="2"/>
  <c r="AB20" i="2"/>
  <c r="AD20" i="2"/>
  <c r="AF20" i="2"/>
  <c r="AC11" i="3"/>
  <c r="AE11" i="3"/>
  <c r="AG11" i="3"/>
  <c r="AI11" i="3"/>
  <c r="AK11" i="3"/>
  <c r="AD11" i="3"/>
  <c r="AF11" i="3"/>
  <c r="AH11" i="3"/>
  <c r="AJ11" i="3"/>
  <c r="AL11" i="3"/>
  <c r="AC15" i="3"/>
  <c r="AE15" i="3"/>
  <c r="AG15" i="3"/>
  <c r="AI15" i="3"/>
  <c r="AK15" i="3"/>
  <c r="AD15" i="3"/>
  <c r="AF15" i="3"/>
  <c r="AH15" i="3"/>
  <c r="AJ15" i="3"/>
  <c r="AL15" i="3"/>
  <c r="AC19" i="3"/>
  <c r="AE19" i="3"/>
  <c r="AG19" i="3"/>
  <c r="AI19" i="3"/>
  <c r="AK19" i="3"/>
  <c r="AD19" i="3"/>
  <c r="AF19" i="3"/>
  <c r="AH19" i="3"/>
  <c r="AJ19" i="3"/>
  <c r="AL19" i="3"/>
  <c r="AC23" i="3"/>
  <c r="AE23" i="3"/>
  <c r="AG23" i="3"/>
  <c r="AI23" i="3"/>
  <c r="AK23" i="3"/>
  <c r="AD23" i="3"/>
  <c r="AF23" i="3"/>
  <c r="AH23" i="3"/>
  <c r="AJ23" i="3"/>
  <c r="AL23" i="3"/>
  <c r="AC27" i="3"/>
  <c r="AE27" i="3"/>
  <c r="AG27" i="3"/>
  <c r="AI27" i="3"/>
  <c r="AK27" i="3"/>
  <c r="AD27" i="3"/>
  <c r="AF27" i="3"/>
  <c r="AH27" i="3"/>
  <c r="AJ27" i="3"/>
  <c r="AL27" i="3"/>
  <c r="AD31" i="3"/>
  <c r="AF31" i="3"/>
  <c r="AH31" i="3"/>
  <c r="AJ31" i="3"/>
  <c r="AL31" i="3"/>
  <c r="AC31" i="3"/>
  <c r="AE31" i="3"/>
  <c r="AG31" i="3"/>
  <c r="AI31" i="3"/>
  <c r="AK31" i="3"/>
  <c r="AD35" i="3"/>
  <c r="AF35" i="3"/>
  <c r="AH35" i="3"/>
  <c r="AJ35" i="3"/>
  <c r="AL35" i="3"/>
  <c r="AC35" i="3"/>
  <c r="AE35" i="3"/>
  <c r="AG35" i="3"/>
  <c r="AI35" i="3"/>
  <c r="AK35" i="3"/>
  <c r="AC36" i="3"/>
  <c r="AE36" i="3"/>
  <c r="AG36" i="3"/>
  <c r="AI36" i="3"/>
  <c r="AK36" i="3"/>
  <c r="AD36" i="3"/>
  <c r="AF36" i="3"/>
  <c r="AH36" i="3"/>
  <c r="AJ36" i="3"/>
  <c r="AL36" i="3"/>
  <c r="AC38" i="3"/>
  <c r="AE38" i="3"/>
  <c r="AG38" i="3"/>
  <c r="AI38" i="3"/>
  <c r="AK38" i="3"/>
  <c r="AD38" i="3"/>
  <c r="AF38" i="3"/>
  <c r="AH38" i="3"/>
  <c r="AJ38" i="3"/>
  <c r="AL38" i="3"/>
  <c r="AD39" i="3"/>
  <c r="AF39" i="3"/>
  <c r="AH39" i="3"/>
  <c r="AJ39" i="3"/>
  <c r="AL39" i="3"/>
  <c r="AC39" i="3"/>
  <c r="AE39" i="3"/>
  <c r="AG39" i="3"/>
  <c r="AI39" i="3"/>
  <c r="AK39" i="3"/>
  <c r="AC40" i="3"/>
  <c r="AE40" i="3"/>
  <c r="AG40" i="3"/>
  <c r="AI40" i="3"/>
  <c r="AK40" i="3"/>
  <c r="AD40" i="3"/>
  <c r="AF40" i="3"/>
  <c r="AH40" i="3"/>
  <c r="AJ40" i="3"/>
  <c r="AL40" i="3"/>
  <c r="AD41" i="3"/>
  <c r="AF41" i="3"/>
  <c r="AH41" i="3"/>
  <c r="AJ41" i="3"/>
  <c r="AL41" i="3"/>
  <c r="AC41" i="3"/>
  <c r="AE41" i="3"/>
  <c r="AG41" i="3"/>
  <c r="AI41" i="3"/>
  <c r="AK41" i="3"/>
  <c r="AC42" i="3"/>
  <c r="AE42" i="3"/>
  <c r="AG42" i="3"/>
  <c r="AI42" i="3"/>
  <c r="AK42" i="3"/>
  <c r="AD42" i="3"/>
  <c r="AF42" i="3"/>
  <c r="AH42" i="3"/>
  <c r="AJ42" i="3"/>
  <c r="AL42" i="3"/>
  <c r="AD45" i="3"/>
  <c r="AF45" i="3"/>
  <c r="AH45" i="3"/>
  <c r="AJ45" i="3"/>
  <c r="AL45" i="3"/>
  <c r="AC45" i="3"/>
  <c r="AE45" i="3"/>
  <c r="AG45" i="3"/>
  <c r="AI45" i="3"/>
  <c r="AK45" i="3"/>
  <c r="AD12" i="3"/>
  <c r="AF12" i="3"/>
  <c r="AH12" i="3"/>
  <c r="AJ12" i="3"/>
  <c r="AL12" i="3"/>
  <c r="AC12" i="3"/>
  <c r="AE12" i="3"/>
  <c r="AG12" i="3"/>
  <c r="AI12" i="3"/>
  <c r="AK12" i="3"/>
  <c r="AC13" i="3"/>
  <c r="AE13" i="3"/>
  <c r="AG13" i="3"/>
  <c r="AI13" i="3"/>
  <c r="AK13" i="3"/>
  <c r="AD13" i="3"/>
  <c r="AF13" i="3"/>
  <c r="AH13" i="3"/>
  <c r="AJ13" i="3"/>
  <c r="AL13" i="3"/>
  <c r="AD14" i="3"/>
  <c r="AF14" i="3"/>
  <c r="AH14" i="3"/>
  <c r="AJ14" i="3"/>
  <c r="AL14" i="3"/>
  <c r="AC14" i="3"/>
  <c r="AE14" i="3"/>
  <c r="AG14" i="3"/>
  <c r="AI14" i="3"/>
  <c r="AK14" i="3"/>
  <c r="AD16" i="3"/>
  <c r="AF16" i="3"/>
  <c r="AH16" i="3"/>
  <c r="AJ16" i="3"/>
  <c r="AL16" i="3"/>
  <c r="AC16" i="3"/>
  <c r="AE16" i="3"/>
  <c r="AG16" i="3"/>
  <c r="AI16" i="3"/>
  <c r="AK16" i="3"/>
  <c r="AC17" i="3"/>
  <c r="AE17" i="3"/>
  <c r="AG17" i="3"/>
  <c r="AI17" i="3"/>
  <c r="AK17" i="3"/>
  <c r="AD17" i="3"/>
  <c r="AF17" i="3"/>
  <c r="AH17" i="3"/>
  <c r="AJ17" i="3"/>
  <c r="AL17" i="3"/>
  <c r="AD18" i="3"/>
  <c r="AF18" i="3"/>
  <c r="AH18" i="3"/>
  <c r="AJ18" i="3"/>
  <c r="AL18" i="3"/>
  <c r="AC18" i="3"/>
  <c r="AE18" i="3"/>
  <c r="AG18" i="3"/>
  <c r="AI18" i="3"/>
  <c r="AK18" i="3"/>
  <c r="AD20" i="3"/>
  <c r="AF20" i="3"/>
  <c r="AH20" i="3"/>
  <c r="AJ20" i="3"/>
  <c r="AL20" i="3"/>
  <c r="AC20" i="3"/>
  <c r="AE20" i="3"/>
  <c r="AG20" i="3"/>
  <c r="AI20" i="3"/>
  <c r="AK20" i="3"/>
  <c r="AC21" i="3"/>
  <c r="AE21" i="3"/>
  <c r="AG21" i="3"/>
  <c r="AI21" i="3"/>
  <c r="AK21" i="3"/>
  <c r="AD21" i="3"/>
  <c r="AF21" i="3"/>
  <c r="AH21" i="3"/>
  <c r="AJ21" i="3"/>
  <c r="AL21" i="3"/>
  <c r="AD22" i="3"/>
  <c r="AF22" i="3"/>
  <c r="AH22" i="3"/>
  <c r="AJ22" i="3"/>
  <c r="AL22" i="3"/>
  <c r="AC22" i="3"/>
  <c r="AE22" i="3"/>
  <c r="AG22" i="3"/>
  <c r="AI22" i="3"/>
  <c r="AK22" i="3"/>
  <c r="AD24" i="3"/>
  <c r="AF24" i="3"/>
  <c r="AH24" i="3"/>
  <c r="AJ24" i="3"/>
  <c r="AL24" i="3"/>
  <c r="AC24" i="3"/>
  <c r="AE24" i="3"/>
  <c r="AG24" i="3"/>
  <c r="AI24" i="3"/>
  <c r="AK24" i="3"/>
  <c r="AC25" i="3"/>
  <c r="AE25" i="3"/>
  <c r="AG25" i="3"/>
  <c r="AI25" i="3"/>
  <c r="AK25" i="3"/>
  <c r="AD25" i="3"/>
  <c r="AF25" i="3"/>
  <c r="AH25" i="3"/>
  <c r="AJ25" i="3"/>
  <c r="AL25" i="3"/>
  <c r="AD26" i="3"/>
  <c r="AF26" i="3"/>
  <c r="AH26" i="3"/>
  <c r="AJ26" i="3"/>
  <c r="AL26" i="3"/>
  <c r="AC26" i="3"/>
  <c r="AE26" i="3"/>
  <c r="AG26" i="3"/>
  <c r="AI26" i="3"/>
  <c r="AK26" i="3"/>
  <c r="AD28" i="3"/>
  <c r="AF28" i="3"/>
  <c r="AH28" i="3"/>
  <c r="AJ28" i="3"/>
  <c r="AL28" i="3"/>
  <c r="AC28" i="3"/>
  <c r="AE28" i="3"/>
  <c r="AG28" i="3"/>
  <c r="AI28" i="3"/>
  <c r="AK28" i="3"/>
  <c r="AC29" i="3"/>
  <c r="AE29" i="3"/>
  <c r="AG29" i="3"/>
  <c r="AI29" i="3"/>
  <c r="AD29" i="3"/>
  <c r="AF29" i="3"/>
  <c r="AH29" i="3"/>
  <c r="AJ29" i="3"/>
  <c r="AL29" i="3"/>
  <c r="AK29" i="3"/>
  <c r="AC30" i="3"/>
  <c r="AE30" i="3"/>
  <c r="AG30" i="3"/>
  <c r="AI30" i="3"/>
  <c r="AK30" i="3"/>
  <c r="AF30" i="3"/>
  <c r="AJ30" i="3"/>
  <c r="AD30" i="3"/>
  <c r="AH30" i="3"/>
  <c r="AL30" i="3"/>
  <c r="AC32" i="3"/>
  <c r="AE32" i="3"/>
  <c r="AG32" i="3"/>
  <c r="AI32" i="3"/>
  <c r="AK32" i="3"/>
  <c r="AD32" i="3"/>
  <c r="AF32" i="3"/>
  <c r="AH32" i="3"/>
  <c r="AJ32" i="3"/>
  <c r="AL32" i="3"/>
  <c r="AD33" i="3"/>
  <c r="AF33" i="3"/>
  <c r="AH33" i="3"/>
  <c r="AJ33" i="3"/>
  <c r="AL33" i="3"/>
  <c r="AC33" i="3"/>
  <c r="AE33" i="3"/>
  <c r="AG33" i="3"/>
  <c r="AI33" i="3"/>
  <c r="AK33" i="3"/>
  <c r="AC34" i="3"/>
  <c r="AE34" i="3"/>
  <c r="AG34" i="3"/>
  <c r="AI34" i="3"/>
  <c r="AK34" i="3"/>
  <c r="AD34" i="3"/>
  <c r="AF34" i="3"/>
  <c r="AH34" i="3"/>
  <c r="AJ34" i="3"/>
  <c r="AL34" i="3"/>
  <c r="AD37" i="3"/>
  <c r="AF37" i="3"/>
  <c r="AH37" i="3"/>
  <c r="AJ37" i="3"/>
  <c r="AL37" i="3"/>
  <c r="AC37" i="3"/>
  <c r="AE37" i="3"/>
  <c r="AG37" i="3"/>
  <c r="AI37" i="3"/>
  <c r="AK37" i="3"/>
  <c r="AD43" i="3"/>
  <c r="AF43" i="3"/>
  <c r="AH43" i="3"/>
  <c r="AJ43" i="3"/>
  <c r="AL43" i="3"/>
  <c r="AC43" i="3"/>
  <c r="AE43" i="3"/>
  <c r="AG43" i="3"/>
  <c r="AI43" i="3"/>
  <c r="AK43" i="3"/>
  <c r="AC44" i="3"/>
  <c r="AE44" i="3"/>
  <c r="AG44" i="3"/>
  <c r="AI44" i="3"/>
  <c r="AK44" i="3"/>
  <c r="AD44" i="3"/>
  <c r="AF44" i="3"/>
  <c r="AH44" i="3"/>
  <c r="AJ44" i="3"/>
  <c r="AL44" i="3"/>
  <c r="AC46" i="3"/>
  <c r="AE46" i="3"/>
  <c r="AG46" i="3"/>
  <c r="AI46" i="3"/>
  <c r="AK46" i="3"/>
  <c r="AD46" i="3"/>
  <c r="AF46" i="3"/>
  <c r="AH46" i="3"/>
  <c r="AJ46" i="3"/>
  <c r="AL46" i="3"/>
  <c r="AD47" i="3"/>
  <c r="AF47" i="3"/>
  <c r="AH47" i="3"/>
  <c r="AJ47" i="3"/>
  <c r="AL47" i="3"/>
  <c r="AC47" i="3"/>
  <c r="AE47" i="3"/>
  <c r="AG47" i="3"/>
  <c r="AI47" i="3"/>
  <c r="AK47" i="3"/>
  <c r="AY13" i="3"/>
  <c r="BA13" i="3"/>
  <c r="BC13" i="3"/>
  <c r="BE13" i="3"/>
  <c r="BG13" i="3"/>
  <c r="AZ13" i="3"/>
  <c r="BB13" i="3"/>
  <c r="BD13" i="3"/>
  <c r="BF13" i="3"/>
  <c r="BH13" i="3"/>
  <c r="AY17" i="3"/>
  <c r="BA17" i="3"/>
  <c r="BC17" i="3"/>
  <c r="BE17" i="3"/>
  <c r="BG17" i="3"/>
  <c r="AZ17" i="3"/>
  <c r="BB17" i="3"/>
  <c r="BD17" i="3"/>
  <c r="BF17" i="3"/>
  <c r="BH17" i="3"/>
  <c r="AY21" i="3"/>
  <c r="BA21" i="3"/>
  <c r="BC21" i="3"/>
  <c r="BE21" i="3"/>
  <c r="BG21" i="3"/>
  <c r="AZ21" i="3"/>
  <c r="BB21" i="3"/>
  <c r="BD21" i="3"/>
  <c r="BF21" i="3"/>
  <c r="BH21" i="3"/>
  <c r="AY25" i="3"/>
  <c r="BA25" i="3"/>
  <c r="BC25" i="3"/>
  <c r="BE25" i="3"/>
  <c r="BG25" i="3"/>
  <c r="AZ25" i="3"/>
  <c r="BB25" i="3"/>
  <c r="BD25" i="3"/>
  <c r="BF25" i="3"/>
  <c r="BH25" i="3"/>
  <c r="AZ29" i="3"/>
  <c r="BB29" i="3"/>
  <c r="BD29" i="3"/>
  <c r="BF29" i="3"/>
  <c r="BH29" i="3"/>
  <c r="BA29" i="3"/>
  <c r="BE29" i="3"/>
  <c r="AY29" i="3"/>
  <c r="BC29" i="3"/>
  <c r="BG29" i="3"/>
  <c r="AZ33" i="3"/>
  <c r="BB33" i="3"/>
  <c r="BD33" i="3"/>
  <c r="BF33" i="3"/>
  <c r="BH33" i="3"/>
  <c r="AY33" i="3"/>
  <c r="BA33" i="3"/>
  <c r="BC33" i="3"/>
  <c r="BE33" i="3"/>
  <c r="BG33" i="3"/>
  <c r="AZ37" i="3"/>
  <c r="BB37" i="3"/>
  <c r="BD37" i="3"/>
  <c r="BF37" i="3"/>
  <c r="BH37" i="3"/>
  <c r="AY37" i="3"/>
  <c r="BA37" i="3"/>
  <c r="BC37" i="3"/>
  <c r="BE37" i="3"/>
  <c r="BG37" i="3"/>
  <c r="AZ41" i="3"/>
  <c r="BB41" i="3"/>
  <c r="BD41" i="3"/>
  <c r="BF41" i="3"/>
  <c r="BH41" i="3"/>
  <c r="AY41" i="3"/>
  <c r="BA41" i="3"/>
  <c r="BC41" i="3"/>
  <c r="BE41" i="3"/>
  <c r="BG41" i="3"/>
  <c r="AZ45" i="3"/>
  <c r="BB45" i="3"/>
  <c r="BD45" i="3"/>
  <c r="BF45" i="3"/>
  <c r="BH45" i="3"/>
  <c r="AY45" i="3"/>
  <c r="BA45" i="3"/>
  <c r="BC45" i="3"/>
  <c r="BE45" i="3"/>
  <c r="BG45" i="3"/>
  <c r="AZ12" i="3"/>
  <c r="BB12" i="3"/>
  <c r="BD12" i="3"/>
  <c r="BF12" i="3"/>
  <c r="BH12" i="3"/>
  <c r="AY12" i="3"/>
  <c r="BA12" i="3"/>
  <c r="BC12" i="3"/>
  <c r="BE12" i="3"/>
  <c r="BG12" i="3"/>
  <c r="AZ16" i="3"/>
  <c r="BB16" i="3"/>
  <c r="BD16" i="3"/>
  <c r="BF16" i="3"/>
  <c r="BH16" i="3"/>
  <c r="AY16" i="3"/>
  <c r="BA16" i="3"/>
  <c r="BC16" i="3"/>
  <c r="BE16" i="3"/>
  <c r="BG16" i="3"/>
  <c r="AZ20" i="3"/>
  <c r="BB20" i="3"/>
  <c r="BD20" i="3"/>
  <c r="BF20" i="3"/>
  <c r="BH20" i="3"/>
  <c r="AY20" i="3"/>
  <c r="BA20" i="3"/>
  <c r="BC20" i="3"/>
  <c r="BE20" i="3"/>
  <c r="BG20" i="3"/>
  <c r="AZ24" i="3"/>
  <c r="BB24" i="3"/>
  <c r="BD24" i="3"/>
  <c r="BF24" i="3"/>
  <c r="BH24" i="3"/>
  <c r="AY24" i="3"/>
  <c r="BA24" i="3"/>
  <c r="BC24" i="3"/>
  <c r="BE24" i="3"/>
  <c r="BG24" i="3"/>
  <c r="AZ28" i="3"/>
  <c r="BB28" i="3"/>
  <c r="BD28" i="3"/>
  <c r="BF28" i="3"/>
  <c r="BH28" i="3"/>
  <c r="AY28" i="3"/>
  <c r="BA28" i="3"/>
  <c r="BC28" i="3"/>
  <c r="BE28" i="3"/>
  <c r="BG28" i="3"/>
  <c r="AY32" i="3"/>
  <c r="BA32" i="3"/>
  <c r="BC32" i="3"/>
  <c r="BE32" i="3"/>
  <c r="BG32" i="3"/>
  <c r="AZ32" i="3"/>
  <c r="BB32" i="3"/>
  <c r="BD32" i="3"/>
  <c r="BF32" i="3"/>
  <c r="BH32" i="3"/>
  <c r="AY36" i="3"/>
  <c r="BA36" i="3"/>
  <c r="BC36" i="3"/>
  <c r="BE36" i="3"/>
  <c r="BG36" i="3"/>
  <c r="AZ36" i="3"/>
  <c r="BB36" i="3"/>
  <c r="BD36" i="3"/>
  <c r="BF36" i="3"/>
  <c r="BH36" i="3"/>
  <c r="AY40" i="3"/>
  <c r="BA40" i="3"/>
  <c r="BC40" i="3"/>
  <c r="BE40" i="3"/>
  <c r="BG40" i="3"/>
  <c r="AZ40" i="3"/>
  <c r="BB40" i="3"/>
  <c r="BD40" i="3"/>
  <c r="BF40" i="3"/>
  <c r="BH40" i="3"/>
  <c r="AY44" i="3"/>
  <c r="BA44" i="3"/>
  <c r="BC44" i="3"/>
  <c r="BE44" i="3"/>
  <c r="BG44" i="3"/>
  <c r="AZ44" i="3"/>
  <c r="BB44" i="3"/>
  <c r="BD44" i="3"/>
  <c r="BF44" i="3"/>
  <c r="BH44" i="3"/>
  <c r="AN13" i="3"/>
  <c r="AP13" i="3"/>
  <c r="AR13" i="3"/>
  <c r="AT13" i="3"/>
  <c r="AV13" i="3"/>
  <c r="AO13" i="3"/>
  <c r="AQ13" i="3"/>
  <c r="AS13" i="3"/>
  <c r="AU13" i="3"/>
  <c r="AW13" i="3"/>
  <c r="AN17" i="3"/>
  <c r="AP17" i="3"/>
  <c r="AR17" i="3"/>
  <c r="AT17" i="3"/>
  <c r="AV17" i="3"/>
  <c r="AO17" i="3"/>
  <c r="AQ17" i="3"/>
  <c r="AS17" i="3"/>
  <c r="AU17" i="3"/>
  <c r="AW17" i="3"/>
  <c r="AN21" i="3"/>
  <c r="AP21" i="3"/>
  <c r="AR21" i="3"/>
  <c r="AT21" i="3"/>
  <c r="AV21" i="3"/>
  <c r="AO21" i="3"/>
  <c r="AQ21" i="3"/>
  <c r="AS21" i="3"/>
  <c r="AU21" i="3"/>
  <c r="AW21" i="3"/>
  <c r="AN25" i="3"/>
  <c r="AP25" i="3"/>
  <c r="AR25" i="3"/>
  <c r="AT25" i="3"/>
  <c r="AV25" i="3"/>
  <c r="AO25" i="3"/>
  <c r="AQ25" i="3"/>
  <c r="AS25" i="3"/>
  <c r="AU25" i="3"/>
  <c r="AW25" i="3"/>
  <c r="AO29" i="3"/>
  <c r="AQ29" i="3"/>
  <c r="AS29" i="3"/>
  <c r="AU29" i="3"/>
  <c r="AW29" i="3"/>
  <c r="AN29" i="3"/>
  <c r="AR29" i="3"/>
  <c r="AV29" i="3"/>
  <c r="AP29" i="3"/>
  <c r="AT29" i="3"/>
  <c r="AO33" i="3"/>
  <c r="AQ33" i="3"/>
  <c r="AS33" i="3"/>
  <c r="AU33" i="3"/>
  <c r="AW33" i="3"/>
  <c r="AN33" i="3"/>
  <c r="AP33" i="3"/>
  <c r="AR33" i="3"/>
  <c r="AT33" i="3"/>
  <c r="AV33" i="3"/>
  <c r="AO37" i="3"/>
  <c r="AQ37" i="3"/>
  <c r="AS37" i="3"/>
  <c r="AU37" i="3"/>
  <c r="AW37" i="3"/>
  <c r="AN37" i="3"/>
  <c r="AP37" i="3"/>
  <c r="AR37" i="3"/>
  <c r="AT37" i="3"/>
  <c r="AV37" i="3"/>
  <c r="AO41" i="3"/>
  <c r="AQ41" i="3"/>
  <c r="AS41" i="3"/>
  <c r="AU41" i="3"/>
  <c r="AW41" i="3"/>
  <c r="AN41" i="3"/>
  <c r="AP41" i="3"/>
  <c r="AR41" i="3"/>
  <c r="AT41" i="3"/>
  <c r="AV41" i="3"/>
  <c r="AO45" i="3"/>
  <c r="AQ45" i="3"/>
  <c r="AS45" i="3"/>
  <c r="AU45" i="3"/>
  <c r="AW45" i="3"/>
  <c r="AN45" i="3"/>
  <c r="AP45" i="3"/>
  <c r="AR45" i="3"/>
  <c r="AT45" i="3"/>
  <c r="AV45" i="3"/>
  <c r="AO12" i="3"/>
  <c r="AQ12" i="3"/>
  <c r="AS12" i="3"/>
  <c r="AU12" i="3"/>
  <c r="AW12" i="3"/>
  <c r="AN12" i="3"/>
  <c r="AP12" i="3"/>
  <c r="AR12" i="3"/>
  <c r="AT12" i="3"/>
  <c r="AV12" i="3"/>
  <c r="AO16" i="3"/>
  <c r="AQ16" i="3"/>
  <c r="AS16" i="3"/>
  <c r="AU16" i="3"/>
  <c r="AW16" i="3"/>
  <c r="AN16" i="3"/>
  <c r="AP16" i="3"/>
  <c r="AR16" i="3"/>
  <c r="AT16" i="3"/>
  <c r="AV16" i="3"/>
  <c r="AO20" i="3"/>
  <c r="AQ20" i="3"/>
  <c r="AS20" i="3"/>
  <c r="AU20" i="3"/>
  <c r="AW20" i="3"/>
  <c r="AN20" i="3"/>
  <c r="AP20" i="3"/>
  <c r="AR20" i="3"/>
  <c r="AT20" i="3"/>
  <c r="AV20" i="3"/>
  <c r="AO24" i="3"/>
  <c r="AQ24" i="3"/>
  <c r="AS24" i="3"/>
  <c r="AU24" i="3"/>
  <c r="AW24" i="3"/>
  <c r="AN24" i="3"/>
  <c r="AP24" i="3"/>
  <c r="AR24" i="3"/>
  <c r="AT24" i="3"/>
  <c r="AV24" i="3"/>
  <c r="AO28" i="3"/>
  <c r="AQ28" i="3"/>
  <c r="AS28" i="3"/>
  <c r="AU28" i="3"/>
  <c r="AW28" i="3"/>
  <c r="AN28" i="3"/>
  <c r="AP28" i="3"/>
  <c r="AR28" i="3"/>
  <c r="AT28" i="3"/>
  <c r="AV28" i="3"/>
  <c r="AN32" i="3"/>
  <c r="AP32" i="3"/>
  <c r="AR32" i="3"/>
  <c r="AT32" i="3"/>
  <c r="AV32" i="3"/>
  <c r="AO32" i="3"/>
  <c r="AQ32" i="3"/>
  <c r="AS32" i="3"/>
  <c r="AU32" i="3"/>
  <c r="AW32" i="3"/>
  <c r="AN36" i="3"/>
  <c r="AP36" i="3"/>
  <c r="AR36" i="3"/>
  <c r="AT36" i="3"/>
  <c r="AV36" i="3"/>
  <c r="AO36" i="3"/>
  <c r="AQ36" i="3"/>
  <c r="AS36" i="3"/>
  <c r="AU36" i="3"/>
  <c r="AW36" i="3"/>
  <c r="AN40" i="3"/>
  <c r="AP40" i="3"/>
  <c r="AR40" i="3"/>
  <c r="AT40" i="3"/>
  <c r="AV40" i="3"/>
  <c r="AO40" i="3"/>
  <c r="AQ40" i="3"/>
  <c r="AS40" i="3"/>
  <c r="AU40" i="3"/>
  <c r="AW40" i="3"/>
  <c r="AN44" i="3"/>
  <c r="AP44" i="3"/>
  <c r="AR44" i="3"/>
  <c r="AT44" i="3"/>
  <c r="AV44" i="3"/>
  <c r="AO44" i="3"/>
  <c r="AQ44" i="3"/>
  <c r="AS44" i="3"/>
  <c r="AU44" i="3"/>
  <c r="AW44" i="3"/>
  <c r="S35" i="3"/>
  <c r="U35" i="3"/>
  <c r="W35" i="3"/>
  <c r="Y35" i="3"/>
  <c r="AA35" i="3"/>
  <c r="R35" i="3"/>
  <c r="T35" i="3"/>
  <c r="V35" i="3"/>
  <c r="X35" i="3"/>
  <c r="Z35" i="3"/>
  <c r="S43" i="3"/>
  <c r="U43" i="3"/>
  <c r="W43" i="3"/>
  <c r="Y43" i="3"/>
  <c r="AA43" i="3"/>
  <c r="R43" i="3"/>
  <c r="T43" i="3"/>
  <c r="V43" i="3"/>
  <c r="X43" i="3"/>
  <c r="Z43" i="3"/>
  <c r="BJ36" i="3"/>
  <c r="BL36" i="3"/>
  <c r="BN36" i="3"/>
  <c r="BP36" i="3"/>
  <c r="BR36" i="3"/>
  <c r="BK36" i="3"/>
  <c r="BM36" i="3"/>
  <c r="BO36" i="3"/>
  <c r="BQ36" i="3"/>
  <c r="BS36" i="3"/>
  <c r="AN38" i="3"/>
  <c r="AP38" i="3"/>
  <c r="AR38" i="3"/>
  <c r="AT38" i="3"/>
  <c r="AV38" i="3"/>
  <c r="AO38" i="3"/>
  <c r="AQ38" i="3"/>
  <c r="AS38" i="3"/>
  <c r="AU38" i="3"/>
  <c r="AW38" i="3"/>
  <c r="BK45" i="3"/>
  <c r="BM45" i="3"/>
  <c r="BO45" i="3"/>
  <c r="BQ45" i="3"/>
  <c r="BS45" i="3"/>
  <c r="BJ45" i="3"/>
  <c r="BL45" i="3"/>
  <c r="BN45" i="3"/>
  <c r="BP45" i="3"/>
  <c r="BR45" i="3"/>
  <c r="BK12" i="3"/>
  <c r="BM12" i="3"/>
  <c r="BO12" i="3"/>
  <c r="BQ12" i="3"/>
  <c r="BS12" i="3"/>
  <c r="BJ12" i="3"/>
  <c r="BL12" i="3"/>
  <c r="BN12" i="3"/>
  <c r="BP12" i="3"/>
  <c r="BR12" i="3"/>
  <c r="AO14" i="3"/>
  <c r="AQ14" i="3"/>
  <c r="AS14" i="3"/>
  <c r="AU14" i="3"/>
  <c r="AW14" i="3"/>
  <c r="AN14" i="3"/>
  <c r="AP14" i="3"/>
  <c r="AR14" i="3"/>
  <c r="AT14" i="3"/>
  <c r="AV14" i="3"/>
  <c r="BJ17" i="3"/>
  <c r="BL17" i="3"/>
  <c r="BN17" i="3"/>
  <c r="BP17" i="3"/>
  <c r="BR17" i="3"/>
  <c r="BK17" i="3"/>
  <c r="BM17" i="3"/>
  <c r="BO17" i="3"/>
  <c r="BQ17" i="3"/>
  <c r="BS17" i="3"/>
  <c r="BK20" i="3"/>
  <c r="BM20" i="3"/>
  <c r="BO20" i="3"/>
  <c r="BQ20" i="3"/>
  <c r="BS20" i="3"/>
  <c r="BL20" i="3"/>
  <c r="BP20" i="3"/>
  <c r="BJ20" i="3"/>
  <c r="BN20" i="3"/>
  <c r="BR20" i="3"/>
  <c r="AO22" i="3"/>
  <c r="AQ22" i="3"/>
  <c r="AS22" i="3"/>
  <c r="AU22" i="3"/>
  <c r="AW22" i="3"/>
  <c r="AN22" i="3"/>
  <c r="AP22" i="3"/>
  <c r="AR22" i="3"/>
  <c r="AT22" i="3"/>
  <c r="AV22" i="3"/>
  <c r="BJ25" i="3"/>
  <c r="BL25" i="3"/>
  <c r="BN25" i="3"/>
  <c r="BP25" i="3"/>
  <c r="BR25" i="3"/>
  <c r="BK25" i="3"/>
  <c r="BM25" i="3"/>
  <c r="BO25" i="3"/>
  <c r="BQ25" i="3"/>
  <c r="BS25" i="3"/>
  <c r="BK28" i="3"/>
  <c r="BM28" i="3"/>
  <c r="BO28" i="3"/>
  <c r="BQ28" i="3"/>
  <c r="BS28" i="3"/>
  <c r="BJ28" i="3"/>
  <c r="BL28" i="3"/>
  <c r="BN28" i="3"/>
  <c r="BP28" i="3"/>
  <c r="BR28" i="3"/>
  <c r="AN30" i="3"/>
  <c r="AP30" i="3"/>
  <c r="AR30" i="3"/>
  <c r="AT30" i="3"/>
  <c r="AV30" i="3"/>
  <c r="AO30" i="3"/>
  <c r="AS30" i="3"/>
  <c r="AW30" i="3"/>
  <c r="AQ30" i="3"/>
  <c r="AU30" i="3"/>
  <c r="BK33" i="3"/>
  <c r="BM33" i="3"/>
  <c r="BO33" i="3"/>
  <c r="BQ33" i="3"/>
  <c r="BS33" i="3"/>
  <c r="BJ33" i="3"/>
  <c r="BL33" i="3"/>
  <c r="BN33" i="3"/>
  <c r="BP33" i="3"/>
  <c r="BR33" i="3"/>
  <c r="BJ46" i="3"/>
  <c r="BL46" i="3"/>
  <c r="BN46" i="3"/>
  <c r="BP46" i="3"/>
  <c r="BR46" i="3"/>
  <c r="BK46" i="3"/>
  <c r="BM46" i="3"/>
  <c r="BO46" i="3"/>
  <c r="BQ46" i="3"/>
  <c r="BS46" i="3"/>
  <c r="X14" i="2"/>
  <c r="AB14" i="2"/>
  <c r="AD14" i="2"/>
  <c r="AF14" i="2"/>
  <c r="W14" i="2"/>
  <c r="Y14" i="2"/>
  <c r="AA14" i="2"/>
  <c r="AC14" i="2"/>
  <c r="AE14" i="2"/>
  <c r="W18" i="2"/>
  <c r="Y18" i="2"/>
  <c r="AA18" i="2"/>
  <c r="AC18" i="2"/>
  <c r="AE18" i="2"/>
  <c r="X18" i="2"/>
  <c r="AB18" i="2"/>
  <c r="AD18" i="2"/>
  <c r="AF18" i="2"/>
  <c r="AD6" i="2"/>
  <c r="AB6" i="2"/>
  <c r="AE6" i="2"/>
  <c r="AC6" i="2"/>
  <c r="AA6" i="2"/>
  <c r="T6" i="2"/>
  <c r="R6" i="2"/>
  <c r="H15" i="2" s="1"/>
  <c r="P6" i="2"/>
  <c r="S6" i="2"/>
  <c r="Q6" i="2"/>
  <c r="O6" i="2"/>
  <c r="H12" i="2" s="1"/>
  <c r="X8" i="2"/>
  <c r="AB8" i="2"/>
  <c r="AD8" i="2"/>
  <c r="AF8" i="2"/>
  <c r="W8" i="2"/>
  <c r="Y8" i="2"/>
  <c r="AA8" i="2"/>
  <c r="AC8" i="2"/>
  <c r="AE8" i="2"/>
  <c r="AZ9" i="3"/>
  <c r="BB9" i="3"/>
  <c r="BD9" i="3"/>
  <c r="BF9" i="3"/>
  <c r="BH9" i="3"/>
  <c r="AY9" i="3"/>
  <c r="BA9" i="3"/>
  <c r="BC9" i="3"/>
  <c r="BE9" i="3"/>
  <c r="BG9" i="3"/>
  <c r="BR6" i="3"/>
  <c r="BP6" i="3"/>
  <c r="BN6" i="3"/>
  <c r="BL6" i="3"/>
  <c r="BJ6" i="3"/>
  <c r="BS6" i="3"/>
  <c r="BQ6" i="3"/>
  <c r="BO6" i="3"/>
  <c r="BM6" i="3"/>
  <c r="BK6" i="3"/>
  <c r="S7" i="3"/>
  <c r="U7" i="3"/>
  <c r="W7" i="3"/>
  <c r="Y7" i="3"/>
  <c r="AA7" i="3"/>
  <c r="R7" i="3"/>
  <c r="T7" i="3"/>
  <c r="V7" i="3"/>
  <c r="X7" i="3"/>
  <c r="Z7" i="3"/>
  <c r="AY8" i="3"/>
  <c r="BA8" i="3"/>
  <c r="BC8" i="3"/>
  <c r="BE8" i="3"/>
  <c r="BG8" i="3"/>
  <c r="AZ8" i="3"/>
  <c r="BB8" i="3"/>
  <c r="BD8" i="3"/>
  <c r="BF8" i="3"/>
  <c r="BH8" i="3"/>
  <c r="BA6" i="3"/>
  <c r="AO9" i="3"/>
  <c r="AQ9" i="3"/>
  <c r="AS9" i="3"/>
  <c r="AU9" i="3"/>
  <c r="AW9" i="3"/>
  <c r="AN9" i="3"/>
  <c r="AP9" i="3"/>
  <c r="AR9" i="3"/>
  <c r="AT9" i="3"/>
  <c r="AV9" i="3"/>
  <c r="AN8" i="3"/>
  <c r="AP8" i="3"/>
  <c r="AR8" i="3"/>
  <c r="AT8" i="3"/>
  <c r="AV8" i="3"/>
  <c r="AO8" i="3"/>
  <c r="AQ8" i="3"/>
  <c r="AS8" i="3"/>
  <c r="AU8" i="3"/>
  <c r="AW8" i="3"/>
  <c r="X7" i="2"/>
  <c r="AB7" i="2"/>
  <c r="AD7" i="2"/>
  <c r="AF7" i="2"/>
  <c r="W7" i="2"/>
  <c r="Y7" i="2"/>
  <c r="AA7" i="2"/>
  <c r="AC7" i="2"/>
  <c r="AE7" i="2"/>
  <c r="X9" i="2"/>
  <c r="AB9" i="2"/>
  <c r="AD9" i="2"/>
  <c r="AF9" i="2"/>
  <c r="W9" i="2"/>
  <c r="Y9" i="2"/>
  <c r="AA9" i="2"/>
  <c r="AC9" i="2"/>
  <c r="AE9" i="2"/>
  <c r="AZ7" i="3"/>
  <c r="BB7" i="3"/>
  <c r="BD7" i="3"/>
  <c r="BF7" i="3"/>
  <c r="BH7" i="3"/>
  <c r="AY7" i="3"/>
  <c r="BA7" i="3"/>
  <c r="BC7" i="3"/>
  <c r="BE7" i="3"/>
  <c r="BG7" i="3"/>
  <c r="BK7" i="3"/>
  <c r="BM7" i="3"/>
  <c r="BO7" i="3"/>
  <c r="BQ7" i="3"/>
  <c r="BS7" i="3"/>
  <c r="BJ7" i="3"/>
  <c r="BL7" i="3"/>
  <c r="BN7" i="3"/>
  <c r="BP7" i="3"/>
  <c r="BR7" i="3"/>
  <c r="AY10" i="3"/>
  <c r="BA10" i="3"/>
  <c r="BC10" i="3"/>
  <c r="BE10" i="3"/>
  <c r="BG10" i="3"/>
  <c r="AZ10" i="3"/>
  <c r="BB10" i="3"/>
  <c r="BD10" i="3"/>
  <c r="BF10" i="3"/>
  <c r="BH10" i="3"/>
  <c r="AK6" i="3"/>
  <c r="AI6" i="3"/>
  <c r="L16" i="3" s="1"/>
  <c r="AG6" i="3"/>
  <c r="AE6" i="3"/>
  <c r="AC6" i="3"/>
  <c r="AL6" i="3"/>
  <c r="AJ6" i="3"/>
  <c r="AH6" i="3"/>
  <c r="AF6" i="3"/>
  <c r="AD6" i="3"/>
  <c r="L11" i="3" s="1"/>
  <c r="AW6" i="3"/>
  <c r="AV6" i="3"/>
  <c r="AR6" i="3"/>
  <c r="AN6" i="3"/>
  <c r="AT6" i="3"/>
  <c r="AP6" i="3"/>
  <c r="F49" i="3"/>
  <c r="M21" i="3" s="1"/>
  <c r="F50" i="3"/>
  <c r="M22" i="3" s="1"/>
  <c r="F51" i="3"/>
  <c r="M23" i="3" s="1"/>
  <c r="E49" i="3"/>
  <c r="L21" i="3" s="1"/>
  <c r="E50" i="3"/>
  <c r="L22" i="3" s="1"/>
  <c r="E51" i="3"/>
  <c r="L23" i="3" s="1"/>
  <c r="H49" i="3"/>
  <c r="O21" i="3" s="1"/>
  <c r="H50" i="3"/>
  <c r="O22" i="3" s="1"/>
  <c r="H51" i="3"/>
  <c r="O23" i="3" s="1"/>
  <c r="S6" i="3"/>
  <c r="K11" i="3" s="1"/>
  <c r="U6" i="3"/>
  <c r="W6" i="3"/>
  <c r="Y6" i="3"/>
  <c r="AA6" i="3"/>
  <c r="K19" i="3" s="1"/>
  <c r="D50" i="3"/>
  <c r="K22" i="3" s="1"/>
  <c r="R6" i="3"/>
  <c r="T6" i="3"/>
  <c r="V6" i="3"/>
  <c r="X6" i="3"/>
  <c r="Z6" i="3"/>
  <c r="D51" i="3"/>
  <c r="K23" i="3" s="1"/>
  <c r="D49" i="3"/>
  <c r="K21" i="3" s="1"/>
  <c r="G51" i="3"/>
  <c r="N23" i="3" s="1"/>
  <c r="E50" i="2"/>
  <c r="I21" i="2" s="1"/>
  <c r="Y6" i="2"/>
  <c r="W6" i="2"/>
  <c r="AF6" i="2"/>
  <c r="X6" i="2"/>
  <c r="U6" i="2"/>
  <c r="M6" i="2"/>
  <c r="H10" i="2" s="1"/>
  <c r="N6" i="2"/>
  <c r="L6" i="2"/>
  <c r="E51" i="2"/>
  <c r="I22" i="2" s="1"/>
  <c r="H18" i="2" l="1"/>
  <c r="K17" i="3"/>
  <c r="L13" i="3"/>
  <c r="L10" i="3"/>
  <c r="L18" i="3"/>
  <c r="M13" i="3"/>
  <c r="H14" i="2"/>
  <c r="H17" i="2"/>
  <c r="H11" i="2"/>
  <c r="K13" i="3"/>
  <c r="L17" i="3"/>
  <c r="L14" i="3"/>
  <c r="H13" i="2"/>
  <c r="H9" i="2"/>
  <c r="K15" i="3"/>
  <c r="L15" i="3"/>
  <c r="L12" i="3"/>
  <c r="H16" i="2"/>
  <c r="I10" i="2"/>
  <c r="I9" i="2"/>
  <c r="K18" i="3"/>
  <c r="K14" i="3"/>
  <c r="K10" i="3"/>
  <c r="M12" i="3"/>
  <c r="M18" i="3"/>
  <c r="L19" i="3"/>
  <c r="M10" i="3"/>
  <c r="N12" i="3"/>
  <c r="O13" i="3"/>
  <c r="O10" i="3"/>
  <c r="O14" i="3"/>
  <c r="I18" i="2"/>
  <c r="I11" i="2"/>
  <c r="K16" i="3"/>
  <c r="K12" i="3"/>
  <c r="M16" i="3"/>
  <c r="M14" i="3"/>
  <c r="M19" i="3"/>
  <c r="O11" i="3"/>
  <c r="O15" i="3"/>
  <c r="O19" i="3"/>
  <c r="O12" i="3"/>
  <c r="O16" i="3"/>
  <c r="I15" i="2"/>
  <c r="I14" i="2"/>
  <c r="M15" i="3"/>
  <c r="O17" i="3"/>
  <c r="O18" i="3"/>
  <c r="I13" i="2"/>
  <c r="I17" i="2"/>
  <c r="I16" i="2"/>
  <c r="M17" i="3"/>
  <c r="M11" i="3"/>
  <c r="H7" i="2"/>
  <c r="I6" i="2"/>
  <c r="I7" i="2"/>
  <c r="H6" i="2"/>
  <c r="M7" i="3"/>
  <c r="M8" i="3"/>
  <c r="L7" i="3"/>
  <c r="L8" i="3"/>
  <c r="K7" i="3"/>
  <c r="K8" i="3"/>
  <c r="BB6" i="3"/>
  <c r="N13" i="3" s="1"/>
  <c r="G49" i="3"/>
  <c r="N21" i="3" s="1"/>
  <c r="BF6" i="3"/>
  <c r="N17" i="3" s="1"/>
  <c r="BE6" i="3"/>
  <c r="N16" i="3" s="1"/>
  <c r="G50" i="3"/>
  <c r="N22" i="3" s="1"/>
  <c r="AZ6" i="3"/>
  <c r="N11" i="3" s="1"/>
  <c r="BD6" i="3"/>
  <c r="N15" i="3" s="1"/>
  <c r="BH6" i="3"/>
  <c r="N19" i="3" s="1"/>
  <c r="AY6" i="3"/>
  <c r="N10" i="3" s="1"/>
  <c r="BC6" i="3"/>
  <c r="N14" i="3" s="1"/>
  <c r="BG6" i="3"/>
  <c r="N18" i="3" s="1"/>
  <c r="V52" i="7"/>
  <c r="W8" i="7"/>
  <c r="V50" i="7"/>
  <c r="V51" i="7"/>
  <c r="O8" i="3" l="1"/>
  <c r="O7" i="3"/>
  <c r="N7" i="3"/>
  <c r="N8" i="3"/>
  <c r="W52" i="7"/>
  <c r="W50" i="7"/>
  <c r="W51" i="7"/>
</calcChain>
</file>

<file path=xl/sharedStrings.xml><?xml version="1.0" encoding="utf-8"?>
<sst xmlns="http://schemas.openxmlformats.org/spreadsheetml/2006/main" count="341" uniqueCount="168">
  <si>
    <t>lycee</t>
  </si>
  <si>
    <t>classe</t>
  </si>
  <si>
    <r>
      <t xml:space="preserve">C.C.F épreuve E.P.1
</t>
    </r>
    <r>
      <rPr>
        <b/>
        <i/>
        <sz val="14"/>
        <color theme="1"/>
        <rFont val="Calibri"/>
        <family val="2"/>
        <scheme val="minor"/>
      </rPr>
      <t>diplôme intermédiaire</t>
    </r>
  </si>
  <si>
    <t>C.C.F BAC PROFESSIONNEL</t>
  </si>
  <si>
    <t>E.P.2</t>
  </si>
  <si>
    <t>situation 1 
en centre de formation</t>
  </si>
  <si>
    <t>S1</t>
  </si>
  <si>
    <t>situation 2 
en centre de formation</t>
  </si>
  <si>
    <t>S2</t>
  </si>
  <si>
    <t>situation 3
en milieu professionnel</t>
  </si>
  <si>
    <t>SE2</t>
  </si>
  <si>
    <t>S 1</t>
  </si>
  <si>
    <t>NOTES FINALES</t>
  </si>
  <si>
    <t>NOTE</t>
  </si>
  <si>
    <t>note</t>
  </si>
  <si>
    <t>E.P.1
NOTE PROPOSEE AU JURY /20</t>
  </si>
  <si>
    <t>E.P.1</t>
  </si>
  <si>
    <t>technologie</t>
  </si>
  <si>
    <t>sciences
appliquées</t>
  </si>
  <si>
    <t>gestion</t>
  </si>
  <si>
    <r>
      <t xml:space="preserve">E11
</t>
    </r>
    <r>
      <rPr>
        <b/>
        <sz val="10"/>
        <color theme="1"/>
        <rFont val="Calibri"/>
        <family val="2"/>
        <scheme val="minor"/>
      </rPr>
      <t>(S1 + S2)</t>
    </r>
  </si>
  <si>
    <r>
      <t xml:space="preserve">E12
</t>
    </r>
    <r>
      <rPr>
        <b/>
        <sz val="10"/>
        <color theme="1"/>
        <rFont val="Calibri"/>
        <family val="2"/>
        <scheme val="minor"/>
      </rPr>
      <t>(S1 + S2)</t>
    </r>
  </si>
  <si>
    <t>total</t>
  </si>
  <si>
    <t>TOTAL</t>
  </si>
  <si>
    <t>nom</t>
  </si>
  <si>
    <t>prenom</t>
  </si>
  <si>
    <t>mettre 
manuel</t>
  </si>
  <si>
    <t>/20</t>
  </si>
  <si>
    <t>/30</t>
  </si>
  <si>
    <t>/10</t>
  </si>
  <si>
    <t>/100</t>
  </si>
  <si>
    <t>/120</t>
  </si>
  <si>
    <t>/60</t>
  </si>
  <si>
    <t>/4</t>
  </si>
  <si>
    <t>/6</t>
  </si>
  <si>
    <t>/2</t>
  </si>
  <si>
    <t>/40</t>
  </si>
  <si>
    <t>/8</t>
  </si>
  <si>
    <t>/80</t>
  </si>
  <si>
    <r>
      <t xml:space="preserve">diplôme intermédiaire et BAC PROFESSIONNEL </t>
    </r>
    <r>
      <rPr>
        <b/>
        <sz val="22"/>
        <color rgb="FFFD432F"/>
        <rFont val="Calibri"/>
        <family val="2"/>
        <scheme val="minor"/>
      </rPr>
      <t>restauration option cuisine</t>
    </r>
  </si>
  <si>
    <t xml:space="preserve"> /20</t>
  </si>
  <si>
    <t xml:space="preserve">note </t>
  </si>
  <si>
    <t>E22</t>
  </si>
  <si>
    <t>E32</t>
  </si>
  <si>
    <t>/16</t>
  </si>
  <si>
    <t>/18</t>
  </si>
  <si>
    <t>/24</t>
  </si>
  <si>
    <t>/220</t>
  </si>
  <si>
    <t>phase pratique      E31</t>
  </si>
  <si>
    <t>phase pratique   E31</t>
  </si>
  <si>
    <t>/7</t>
  </si>
  <si>
    <t>/5</t>
  </si>
  <si>
    <t>/3</t>
  </si>
  <si>
    <t>/160</t>
  </si>
  <si>
    <t>METTRE 
MANUEL</t>
  </si>
  <si>
    <r>
      <t xml:space="preserve">DIPLÔME INTERMEDIAIRE  </t>
    </r>
    <r>
      <rPr>
        <b/>
        <sz val="12"/>
        <color rgb="FFFF0000"/>
        <rFont val="Calibri"/>
        <family val="2"/>
        <scheme val="minor"/>
      </rPr>
      <t>SITUATION 2</t>
    </r>
    <r>
      <rPr>
        <b/>
        <sz val="12"/>
        <color theme="1"/>
        <rFont val="Calibri"/>
        <family val="2"/>
        <scheme val="minor"/>
      </rPr>
      <t xml:space="preserve">     (centre de formation) </t>
    </r>
    <r>
      <rPr>
        <b/>
        <sz val="12"/>
        <color theme="6" tint="-0.249977111117893"/>
        <rFont val="Calibri"/>
        <family val="2"/>
        <scheme val="minor"/>
      </rPr>
      <t>(S1)</t>
    </r>
  </si>
  <si>
    <t>moyenne</t>
  </si>
  <si>
    <t>mini</t>
  </si>
  <si>
    <t>maxi</t>
  </si>
  <si>
    <t>E21
(S1/10 
+
S2/30)</t>
  </si>
  <si>
    <r>
      <t xml:space="preserve">NOTE PROPOSEE AU JURY </t>
    </r>
    <r>
      <rPr>
        <b/>
        <sz val="11"/>
        <color rgb="FFFF0000"/>
        <rFont val="Calibri"/>
        <family val="2"/>
        <scheme val="minor"/>
      </rPr>
      <t>mettre manuel</t>
    </r>
  </si>
  <si>
    <t>classe:</t>
  </si>
  <si>
    <t>lycee:</t>
  </si>
  <si>
    <t>notes</t>
  </si>
  <si>
    <t>tableau de synthèse</t>
  </si>
  <si>
    <t>nombre 
d'élèves</t>
  </si>
  <si>
    <t>notes &lt;10</t>
  </si>
  <si>
    <t>notes &gt;10</t>
  </si>
  <si>
    <t>notes&gt;5</t>
  </si>
  <si>
    <t>5&lt;note&gt;7</t>
  </si>
  <si>
    <t>7&lt;note&gt;8</t>
  </si>
  <si>
    <t>9&lt;note&gt;10</t>
  </si>
  <si>
    <t>8&lt;note&gt;9</t>
  </si>
  <si>
    <t>10&lt;note&gt;11</t>
  </si>
  <si>
    <t>11&lt;note&gt;12</t>
  </si>
  <si>
    <t>12&lt;note&gt;13</t>
  </si>
  <si>
    <t>13&lt;note&gt;15</t>
  </si>
  <si>
    <t>note&gt;15</t>
  </si>
  <si>
    <t>moy</t>
  </si>
  <si>
    <t>min</t>
  </si>
  <si>
    <t>max</t>
  </si>
  <si>
    <t>notes &lt; 5</t>
  </si>
  <si>
    <t>n&lt;5</t>
  </si>
  <si>
    <t>5&lt;n&lt;7</t>
  </si>
  <si>
    <t>7&lt;n&lt;8</t>
  </si>
  <si>
    <t>85&lt;n&lt;9</t>
  </si>
  <si>
    <t>9&lt;n&lt;10</t>
  </si>
  <si>
    <t>10&lt;n&lt;11</t>
  </si>
  <si>
    <t>11&lt;n&lt;12</t>
  </si>
  <si>
    <t>12&lt;n&lt;13</t>
  </si>
  <si>
    <t>13&lt;n&lt;15</t>
  </si>
  <si>
    <t>15&lt;n</t>
  </si>
  <si>
    <t>nb eleve</t>
  </si>
  <si>
    <t>EP1</t>
  </si>
  <si>
    <t>EP2</t>
  </si>
  <si>
    <t>8&lt;n&lt;9</t>
  </si>
  <si>
    <t>E11</t>
  </si>
  <si>
    <t>E12</t>
  </si>
  <si>
    <t>E21</t>
  </si>
  <si>
    <t>E22 + E32</t>
  </si>
  <si>
    <t>E31</t>
  </si>
  <si>
    <t>E22 32</t>
  </si>
  <si>
    <t>notes&lt;10</t>
  </si>
  <si>
    <t>notes&gt;10</t>
  </si>
  <si>
    <t>5&lt;notes&lt;7</t>
  </si>
  <si>
    <t>7&lt;notes&lt;8</t>
  </si>
  <si>
    <t>8&lt;notes&lt;9</t>
  </si>
  <si>
    <t>9&lt;notes&lt;10</t>
  </si>
  <si>
    <t>10&lt;notes&lt;11</t>
  </si>
  <si>
    <t>11&lt;notes&lt;12</t>
  </si>
  <si>
    <t>12&lt;notes&lt;13</t>
  </si>
  <si>
    <t>13&lt;notes&lt;15</t>
  </si>
  <si>
    <t>15&lt;notes</t>
  </si>
  <si>
    <t>tableau de synthese</t>
  </si>
  <si>
    <r>
      <t xml:space="preserve">diplôme intermédiaire  </t>
    </r>
    <r>
      <rPr>
        <b/>
        <sz val="22"/>
        <color rgb="FFFD432F"/>
        <rFont val="Calibri"/>
        <family val="2"/>
        <scheme val="minor"/>
      </rPr>
      <t>restauration option cuisine</t>
    </r>
  </si>
  <si>
    <t>A faire avant la fin du premier semestre de l'année 1ère</t>
  </si>
  <si>
    <t>A faire au cours du second semestre de l'année terminale</t>
  </si>
  <si>
    <t>à faire au cours du second semestre de terminale</t>
  </si>
  <si>
    <t>à faire avant la fin du premier semestre de l'année de 1ère</t>
  </si>
  <si>
    <t>/14</t>
  </si>
  <si>
    <t>effectif
classe</t>
  </si>
  <si>
    <t>E22
 + E32</t>
  </si>
  <si>
    <t>1. Indiquer le nom de l'établissement de formation:</t>
  </si>
  <si>
    <t xml:space="preserve">2. saisir les notes dans les differents onglets. </t>
  </si>
  <si>
    <t>vous ne pouvez faire des  saisies  que dans les cellules de couleur</t>
  </si>
  <si>
    <t>NOTE FINALE</t>
  </si>
  <si>
    <t>à faire durant la dernière PFMP du second semestre de terminale</t>
  </si>
  <si>
    <t>lycée</t>
  </si>
  <si>
    <t>NOTE GLOBALE PROPOSEE AU JURY</t>
  </si>
  <si>
    <t>compétences operationnelles   E31</t>
  </si>
  <si>
    <t>phase écrite</t>
  </si>
  <si>
    <t>pôle
 1</t>
  </si>
  <si>
    <t>pôle 1</t>
  </si>
  <si>
    <t>pôle
5</t>
  </si>
  <si>
    <t xml:space="preserve">
pôle 
1 &amp; 4</t>
  </si>
  <si>
    <t>pôle 
3</t>
  </si>
  <si>
    <t>pôle 
5</t>
  </si>
  <si>
    <t>pôle 2</t>
  </si>
  <si>
    <t>pôle 3</t>
  </si>
  <si>
    <t>pôle 4</t>
  </si>
  <si>
    <t>pôle 5</t>
  </si>
  <si>
    <t>prénom</t>
  </si>
  <si>
    <t>épreuves orales</t>
  </si>
  <si>
    <t>lycée:</t>
  </si>
  <si>
    <t>à faire avant la fin du premier semestre de la classe de 1ère</t>
  </si>
  <si>
    <r>
      <t xml:space="preserve">DIPLÔME INTERMEDIAIRE    </t>
    </r>
    <r>
      <rPr>
        <b/>
        <sz val="12"/>
        <color rgb="FFFF0000"/>
        <rFont val="Calibri"/>
        <family val="2"/>
        <scheme val="minor"/>
      </rPr>
      <t>SITUATION 1</t>
    </r>
    <r>
      <rPr>
        <b/>
        <sz val="12"/>
        <color theme="1"/>
        <rFont val="Calibri"/>
        <family val="2"/>
        <scheme val="minor"/>
      </rPr>
      <t xml:space="preserve">     (milieu professionnel)</t>
    </r>
    <r>
      <rPr>
        <b/>
        <sz val="14"/>
        <color theme="3" tint="0.59999389629810485"/>
        <rFont val="Calibri"/>
        <family val="2"/>
        <scheme val="minor"/>
      </rPr>
      <t xml:space="preserve"> (SE1)</t>
    </r>
  </si>
  <si>
    <t>PÔLE  1</t>
  </si>
  <si>
    <t>PÔLE 1</t>
  </si>
  <si>
    <t>pôle
 5</t>
  </si>
  <si>
    <t>pôle
 4</t>
  </si>
  <si>
    <t>pôle 
2</t>
  </si>
  <si>
    <t>PÔLES   1 &amp; 4</t>
  </si>
  <si>
    <t>Attention : Veiller à respecter le barème indiqué.</t>
  </si>
  <si>
    <t xml:space="preserve">3. Sauvegarder le fichier : </t>
  </si>
  <si>
    <t>Le fichier sera sauvegardé en respectant la charte suivante :</t>
  </si>
  <si>
    <r>
      <t xml:space="preserve"> BAC PROFESSIONNEL </t>
    </r>
    <r>
      <rPr>
        <b/>
        <sz val="22"/>
        <color rgb="FFFD432F"/>
        <rFont val="Calibri"/>
        <family val="2"/>
        <scheme val="minor"/>
      </rPr>
      <t xml:space="preserve"> cuisine</t>
    </r>
  </si>
  <si>
    <r>
      <t xml:space="preserve">BAC PROFESSIONNEL </t>
    </r>
    <r>
      <rPr>
        <b/>
        <sz val="22"/>
        <color rgb="FFFD432F"/>
        <rFont val="Calibri"/>
        <family val="2"/>
        <scheme val="minor"/>
      </rPr>
      <t xml:space="preserve"> cuisine</t>
    </r>
  </si>
  <si>
    <t xml:space="preserve">pôle
1 &amp;4
</t>
  </si>
  <si>
    <t>annabel.durand@ac-caen.fr</t>
  </si>
  <si>
    <t>PROCEDURE  DE SAISIE DES NOTES EN CCF DU BEP RESTAURATION OPTION CSR ET DU BAC PRO CSR</t>
  </si>
  <si>
    <t>par souci de commodite pour les saisies, les tableaux ont la partie supérieure figée (ligne 1 à 7)</t>
  </si>
  <si>
    <r>
      <t xml:space="preserve">Toutes les notes proposées au jury (à mettre en manuel) seront </t>
    </r>
    <r>
      <rPr>
        <i/>
        <u/>
        <sz val="11"/>
        <color theme="1"/>
        <rFont val="Calibri"/>
        <family val="2"/>
        <scheme val="minor"/>
      </rPr>
      <t xml:space="preserve">arrondies au 1/2 point supérieur </t>
    </r>
    <r>
      <rPr>
        <i/>
        <sz val="11"/>
        <color theme="1"/>
        <rFont val="Calibri"/>
        <family val="2"/>
        <scheme val="minor"/>
      </rPr>
      <t>!!</t>
    </r>
  </si>
  <si>
    <t>4. Envoyer le fichier à l'adresse suivante :</t>
  </si>
  <si>
    <t>2015-ccf BAC PRO Cuisine-dept-nom abrége établissement</t>
  </si>
  <si>
    <t>2015-ccf BAC PRO Cuisine-50-MARLAND</t>
  </si>
  <si>
    <t>2015-ccf BEP Cuisine-dept-nom abrégé établissement</t>
  </si>
  <si>
    <t>exemple : 2015-ccf BEP Cuisine-14-JOORIS</t>
  </si>
  <si>
    <t>BEP/BAC PRO pour le 16 juin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</si>
</sst>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FD432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 tint="0.59999389629810485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Constantia"/>
      <family val="2"/>
    </font>
    <font>
      <u/>
      <sz val="11"/>
      <color theme="10"/>
      <name val="Constantia"/>
      <family val="2"/>
    </font>
    <font>
      <b/>
      <u/>
      <sz val="12"/>
      <color indexed="10"/>
      <name val="Arial"/>
      <family val="2"/>
    </font>
    <font>
      <b/>
      <sz val="14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indexed="10"/>
      <name val="Constantia"/>
      <family val="2"/>
    </font>
    <font>
      <b/>
      <sz val="20"/>
      <color indexed="10"/>
      <name val="Arial"/>
      <family val="2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6BF44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CFD9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>
      <alignment vertical="top"/>
      <protection locked="0"/>
    </xf>
  </cellStyleXfs>
  <cellXfs count="289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textRotation="90"/>
    </xf>
    <xf numFmtId="0" fontId="1" fillId="0" borderId="22" xfId="0" applyFont="1" applyBorder="1" applyAlignment="1">
      <alignment horizontal="center" textRotation="90"/>
    </xf>
    <xf numFmtId="2" fontId="4" fillId="0" borderId="2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0" borderId="0" xfId="0" applyFont="1" applyBorder="1"/>
    <xf numFmtId="0" fontId="0" fillId="0" borderId="13" xfId="0" applyFont="1" applyBorder="1"/>
    <xf numFmtId="0" fontId="1" fillId="0" borderId="17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2" fontId="13" fillId="6" borderId="0" xfId="0" applyNumberFormat="1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wrapText="1"/>
    </xf>
    <xf numFmtId="0" fontId="0" fillId="0" borderId="10" xfId="0" applyBorder="1"/>
    <xf numFmtId="0" fontId="1" fillId="0" borderId="30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2" fontId="1" fillId="0" borderId="30" xfId="0" applyNumberFormat="1" applyFont="1" applyBorder="1" applyAlignment="1">
      <alignment horizontal="center" wrapText="1"/>
    </xf>
    <xf numFmtId="2" fontId="1" fillId="0" borderId="26" xfId="0" applyNumberFormat="1" applyFont="1" applyBorder="1" applyAlignment="1">
      <alignment horizontal="center" wrapText="1"/>
    </xf>
    <xf numFmtId="2" fontId="1" fillId="0" borderId="32" xfId="0" applyNumberFormat="1" applyFont="1" applyFill="1" applyBorder="1" applyAlignment="1">
      <alignment horizontal="center" wrapText="1"/>
    </xf>
    <xf numFmtId="2" fontId="1" fillId="0" borderId="26" xfId="0" applyNumberFormat="1" applyFont="1" applyFill="1" applyBorder="1" applyAlignment="1">
      <alignment horizontal="center" wrapText="1"/>
    </xf>
    <xf numFmtId="2" fontId="1" fillId="0" borderId="38" xfId="0" applyNumberFormat="1" applyFont="1" applyFill="1" applyBorder="1" applyAlignment="1">
      <alignment horizontal="center" wrapText="1"/>
    </xf>
    <xf numFmtId="2" fontId="16" fillId="0" borderId="38" xfId="0" applyNumberFormat="1" applyFont="1" applyFill="1" applyBorder="1" applyAlignment="1">
      <alignment horizontal="center" wrapText="1"/>
    </xf>
    <xf numFmtId="2" fontId="16" fillId="0" borderId="31" xfId="0" applyNumberFormat="1" applyFont="1" applyFill="1" applyBorder="1" applyAlignment="1">
      <alignment horizontal="center" wrapText="1"/>
    </xf>
    <xf numFmtId="2" fontId="16" fillId="0" borderId="8" xfId="0" applyNumberFormat="1" applyFont="1" applyFill="1" applyBorder="1" applyAlignment="1">
      <alignment horizontal="center" wrapText="1"/>
    </xf>
    <xf numFmtId="0" fontId="16" fillId="6" borderId="40" xfId="0" applyFont="1" applyFill="1" applyBorder="1" applyAlignment="1">
      <alignment horizontal="center"/>
    </xf>
    <xf numFmtId="0" fontId="11" fillId="6" borderId="40" xfId="0" applyFont="1" applyFill="1" applyBorder="1" applyAlignment="1">
      <alignment horizontal="center"/>
    </xf>
    <xf numFmtId="2" fontId="0" fillId="0" borderId="10" xfId="0" applyNumberFormat="1" applyBorder="1"/>
    <xf numFmtId="0" fontId="0" fillId="0" borderId="26" xfId="0" applyBorder="1" applyAlignment="1">
      <alignment horizontal="center" vertical="center" wrapText="1"/>
    </xf>
    <xf numFmtId="2" fontId="0" fillId="0" borderId="43" xfId="0" applyNumberFormat="1" applyBorder="1"/>
    <xf numFmtId="2" fontId="0" fillId="0" borderId="45" xfId="0" applyNumberFormat="1" applyBorder="1"/>
    <xf numFmtId="2" fontId="0" fillId="0" borderId="48" xfId="0" applyNumberFormat="1" applyBorder="1"/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2" fontId="0" fillId="0" borderId="42" xfId="0" applyNumberFormat="1" applyBorder="1" applyAlignment="1">
      <alignment horizontal="center" vertical="center" wrapText="1"/>
    </xf>
    <xf numFmtId="2" fontId="0" fillId="0" borderId="43" xfId="0" applyNumberFormat="1" applyBorder="1" applyAlignment="1">
      <alignment horizontal="center" vertical="center" wrapText="1"/>
    </xf>
    <xf numFmtId="0" fontId="0" fillId="0" borderId="44" xfId="0" applyBorder="1"/>
    <xf numFmtId="0" fontId="0" fillId="0" borderId="46" xfId="0" applyBorder="1"/>
    <xf numFmtId="0" fontId="1" fillId="0" borderId="26" xfId="0" applyFont="1" applyFill="1" applyBorder="1" applyAlignment="1">
      <alignment horizontal="center" wrapText="1"/>
    </xf>
    <xf numFmtId="0" fontId="0" fillId="0" borderId="43" xfId="0" applyFill="1" applyBorder="1" applyAlignment="1">
      <alignment horizontal="center" wrapText="1"/>
    </xf>
    <xf numFmtId="0" fontId="23" fillId="0" borderId="1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0" fillId="0" borderId="50" xfId="0" applyBorder="1"/>
    <xf numFmtId="2" fontId="25" fillId="0" borderId="23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textRotation="90"/>
    </xf>
    <xf numFmtId="0" fontId="20" fillId="0" borderId="22" xfId="0" applyFont="1" applyBorder="1" applyAlignment="1">
      <alignment horizontal="center" textRotation="90" wrapText="1"/>
    </xf>
    <xf numFmtId="0" fontId="21" fillId="0" borderId="12" xfId="0" applyFont="1" applyBorder="1" applyAlignment="1">
      <alignment horizontal="center" textRotation="90"/>
    </xf>
    <xf numFmtId="0" fontId="21" fillId="0" borderId="11" xfId="0" applyFont="1" applyBorder="1" applyAlignment="1">
      <alignment horizontal="center" textRotation="90" wrapText="1"/>
    </xf>
    <xf numFmtId="0" fontId="28" fillId="0" borderId="0" xfId="0" applyFont="1"/>
    <xf numFmtId="0" fontId="12" fillId="0" borderId="11" xfId="0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1" xfId="0" applyBorder="1"/>
    <xf numFmtId="2" fontId="1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wrapText="1"/>
    </xf>
    <xf numFmtId="0" fontId="0" fillId="0" borderId="28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1" xfId="0" applyBorder="1"/>
    <xf numFmtId="0" fontId="15" fillId="0" borderId="0" xfId="0" applyFont="1" applyAlignment="1">
      <alignment horizontal="center"/>
    </xf>
    <xf numFmtId="2" fontId="12" fillId="0" borderId="0" xfId="0" applyNumberFormat="1" applyFont="1" applyBorder="1" applyAlignment="1">
      <alignment horizontal="center" vertical="center"/>
    </xf>
    <xf numFmtId="0" fontId="0" fillId="6" borderId="0" xfId="0" applyFill="1" applyBorder="1"/>
    <xf numFmtId="0" fontId="29" fillId="0" borderId="0" xfId="0" applyFont="1" applyFill="1"/>
    <xf numFmtId="0" fontId="15" fillId="0" borderId="0" xfId="0" applyFont="1" applyAlignment="1"/>
    <xf numFmtId="0" fontId="0" fillId="6" borderId="0" xfId="0" applyFill="1" applyBorder="1" applyAlignment="1">
      <alignment horizontal="center"/>
    </xf>
    <xf numFmtId="2" fontId="12" fillId="0" borderId="34" xfId="0" applyNumberFormat="1" applyFont="1" applyBorder="1" applyAlignment="1">
      <alignment horizontal="center" vertical="center"/>
    </xf>
    <xf numFmtId="0" fontId="29" fillId="6" borderId="0" xfId="0" applyFont="1" applyFill="1"/>
    <xf numFmtId="0" fontId="10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0" fontId="0" fillId="0" borderId="54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2" fontId="1" fillId="0" borderId="52" xfId="0" applyNumberFormat="1" applyFont="1" applyBorder="1" applyAlignment="1">
      <alignment horizontal="center" wrapText="1"/>
    </xf>
    <xf numFmtId="0" fontId="0" fillId="0" borderId="52" xfId="0" applyFill="1" applyBorder="1"/>
    <xf numFmtId="0" fontId="0" fillId="0" borderId="44" xfId="0" applyFill="1" applyBorder="1"/>
    <xf numFmtId="0" fontId="0" fillId="0" borderId="46" xfId="0" applyFill="1" applyBorder="1"/>
    <xf numFmtId="0" fontId="29" fillId="0" borderId="0" xfId="0" applyFont="1"/>
    <xf numFmtId="0" fontId="0" fillId="7" borderId="11" xfId="0" applyFill="1" applyBorder="1" applyAlignment="1">
      <alignment horizontal="center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2" fontId="0" fillId="0" borderId="0" xfId="0" applyNumberFormat="1" applyBorder="1"/>
    <xf numFmtId="0" fontId="0" fillId="0" borderId="4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2" xfId="0" applyBorder="1" applyAlignment="1">
      <alignment horizontal="center"/>
    </xf>
    <xf numFmtId="2" fontId="25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2" fillId="0" borderId="62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3" xfId="0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25" fillId="0" borderId="45" xfId="0" applyNumberFormat="1" applyFont="1" applyBorder="1" applyAlignment="1">
      <alignment horizontal="center"/>
    </xf>
    <xf numFmtId="2" fontId="25" fillId="0" borderId="47" xfId="0" applyNumberFormat="1" applyFont="1" applyBorder="1" applyAlignment="1">
      <alignment horizontal="center"/>
    </xf>
    <xf numFmtId="2" fontId="25" fillId="0" borderId="48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2" fontId="26" fillId="0" borderId="55" xfId="0" applyNumberFormat="1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0" fillId="0" borderId="0" xfId="0" applyFill="1" applyBorder="1"/>
    <xf numFmtId="0" fontId="0" fillId="10" borderId="10" xfId="0" applyFill="1" applyBorder="1" applyAlignment="1" applyProtection="1">
      <alignment horizontal="center" vertical="center"/>
      <protection locked="0"/>
    </xf>
    <xf numFmtId="0" fontId="0" fillId="10" borderId="11" xfId="0" applyFill="1" applyBorder="1" applyAlignment="1" applyProtection="1">
      <alignment vertical="top" wrapText="1"/>
      <protection locked="0"/>
    </xf>
    <xf numFmtId="0" fontId="0" fillId="10" borderId="12" xfId="0" applyFill="1" applyBorder="1" applyAlignment="1" applyProtection="1">
      <alignment vertical="top" wrapText="1"/>
      <protection locked="0"/>
    </xf>
    <xf numFmtId="0" fontId="0" fillId="10" borderId="60" xfId="0" applyFill="1" applyBorder="1" applyAlignment="1" applyProtection="1">
      <alignment vertical="top" wrapText="1"/>
      <protection locked="0"/>
    </xf>
    <xf numFmtId="0" fontId="0" fillId="10" borderId="61" xfId="0" applyFill="1" applyBorder="1" applyAlignment="1" applyProtection="1">
      <alignment vertical="top" wrapText="1"/>
      <protection locked="0"/>
    </xf>
    <xf numFmtId="0" fontId="0" fillId="10" borderId="10" xfId="0" applyFill="1" applyBorder="1" applyProtection="1">
      <protection locked="0"/>
    </xf>
    <xf numFmtId="2" fontId="0" fillId="10" borderId="10" xfId="0" applyNumberFormat="1" applyFill="1" applyBorder="1" applyAlignment="1" applyProtection="1">
      <alignment horizontal="center" vertical="center"/>
      <protection locked="0"/>
    </xf>
    <xf numFmtId="2" fontId="0" fillId="10" borderId="10" xfId="0" applyNumberFormat="1" applyFill="1" applyBorder="1" applyAlignment="1" applyProtection="1">
      <alignment horizontal="center"/>
      <protection locked="0"/>
    </xf>
    <xf numFmtId="2" fontId="27" fillId="10" borderId="10" xfId="0" applyNumberFormat="1" applyFont="1" applyFill="1" applyBorder="1" applyAlignment="1" applyProtection="1">
      <alignment horizontal="center"/>
      <protection locked="0"/>
    </xf>
    <xf numFmtId="2" fontId="0" fillId="10" borderId="10" xfId="0" applyNumberFormat="1" applyFill="1" applyBorder="1" applyProtection="1">
      <protection locked="0"/>
    </xf>
    <xf numFmtId="2" fontId="0" fillId="10" borderId="47" xfId="0" applyNumberFormat="1" applyFill="1" applyBorder="1" applyProtection="1">
      <protection locked="0"/>
    </xf>
    <xf numFmtId="2" fontId="0" fillId="10" borderId="41" xfId="0" applyNumberFormat="1" applyFill="1" applyBorder="1" applyProtection="1">
      <protection locked="0"/>
    </xf>
    <xf numFmtId="2" fontId="0" fillId="10" borderId="42" xfId="0" applyNumberFormat="1" applyFill="1" applyBorder="1" applyProtection="1">
      <protection locked="0"/>
    </xf>
    <xf numFmtId="2" fontId="0" fillId="10" borderId="44" xfId="0" applyNumberFormat="1" applyFill="1" applyBorder="1" applyProtection="1">
      <protection locked="0"/>
    </xf>
    <xf numFmtId="2" fontId="0" fillId="10" borderId="46" xfId="0" applyNumberFormat="1" applyFill="1" applyBorder="1" applyProtection="1">
      <protection locked="0"/>
    </xf>
    <xf numFmtId="0" fontId="0" fillId="0" borderId="55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2" fontId="0" fillId="0" borderId="34" xfId="0" applyNumberFormat="1" applyFont="1" applyBorder="1" applyAlignment="1">
      <alignment horizontal="center"/>
    </xf>
    <xf numFmtId="0" fontId="34" fillId="11" borderId="0" xfId="0" applyFont="1" applyFill="1" applyBorder="1"/>
    <xf numFmtId="0" fontId="35" fillId="11" borderId="0" xfId="0" applyFont="1" applyFill="1" applyBorder="1"/>
    <xf numFmtId="0" fontId="0" fillId="11" borderId="0" xfId="0" applyFill="1" applyBorder="1"/>
    <xf numFmtId="0" fontId="36" fillId="11" borderId="0" xfId="0" applyFont="1" applyFill="1" applyBorder="1" applyAlignment="1" applyProtection="1">
      <alignment horizontal="center" vertical="center"/>
      <protection locked="0"/>
    </xf>
    <xf numFmtId="0" fontId="0" fillId="10" borderId="11" xfId="0" applyFill="1" applyBorder="1"/>
    <xf numFmtId="0" fontId="31" fillId="0" borderId="0" xfId="0" applyFont="1" applyFill="1" applyAlignment="1" applyProtection="1">
      <protection locked="0"/>
    </xf>
    <xf numFmtId="0" fontId="0" fillId="6" borderId="0" xfId="0" applyFill="1" applyAlignment="1" applyProtection="1">
      <protection locked="0"/>
    </xf>
    <xf numFmtId="0" fontId="0" fillId="6" borderId="0" xfId="0" applyFill="1"/>
    <xf numFmtId="0" fontId="31" fillId="0" borderId="0" xfId="0" applyFont="1" applyBorder="1" applyAlignment="1"/>
    <xf numFmtId="0" fontId="16" fillId="6" borderId="67" xfId="0" applyFont="1" applyFill="1" applyBorder="1" applyAlignment="1">
      <alignment horizontal="center"/>
    </xf>
    <xf numFmtId="0" fontId="24" fillId="6" borderId="67" xfId="0" applyFont="1" applyFill="1" applyBorder="1" applyAlignment="1">
      <alignment horizontal="center" wrapText="1"/>
    </xf>
    <xf numFmtId="0" fontId="0" fillId="0" borderId="68" xfId="0" applyBorder="1"/>
    <xf numFmtId="0" fontId="0" fillId="0" borderId="66" xfId="0" applyBorder="1"/>
    <xf numFmtId="0" fontId="0" fillId="0" borderId="69" xfId="0" applyBorder="1"/>
    <xf numFmtId="0" fontId="1" fillId="0" borderId="11" xfId="0" applyFont="1" applyBorder="1" applyAlignment="1">
      <alignment horizontal="center" vertical="center" wrapText="1"/>
    </xf>
    <xf numFmtId="0" fontId="0" fillId="0" borderId="67" xfId="0" applyBorder="1"/>
    <xf numFmtId="2" fontId="0" fillId="0" borderId="67" xfId="0" applyNumberFormat="1" applyBorder="1"/>
    <xf numFmtId="2" fontId="0" fillId="10" borderId="67" xfId="0" applyNumberFormat="1" applyFill="1" applyBorder="1" applyProtection="1">
      <protection locked="0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71" xfId="0" applyNumberFormat="1" applyFont="1" applyFill="1" applyBorder="1" applyAlignment="1">
      <alignment horizontal="center" wrapText="1"/>
    </xf>
    <xf numFmtId="0" fontId="16" fillId="0" borderId="70" xfId="0" applyFont="1" applyBorder="1" applyAlignment="1">
      <alignment horizontal="center"/>
    </xf>
    <xf numFmtId="0" fontId="10" fillId="0" borderId="72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33" fillId="0" borderId="74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38" fillId="6" borderId="0" xfId="0" applyFont="1" applyFill="1"/>
    <xf numFmtId="0" fontId="34" fillId="6" borderId="0" xfId="0" applyFont="1" applyFill="1" applyBorder="1"/>
    <xf numFmtId="0" fontId="40" fillId="6" borderId="0" xfId="0" applyFont="1" applyFill="1" applyBorder="1"/>
    <xf numFmtId="0" fontId="35" fillId="6" borderId="0" xfId="0" applyFont="1" applyFill="1" applyBorder="1"/>
    <xf numFmtId="0" fontId="44" fillId="6" borderId="0" xfId="0" applyFont="1" applyFill="1" applyBorder="1"/>
    <xf numFmtId="0" fontId="45" fillId="6" borderId="0" xfId="0" applyFont="1" applyFill="1" applyBorder="1"/>
    <xf numFmtId="0" fontId="46" fillId="6" borderId="0" xfId="0" applyFont="1" applyFill="1" applyBorder="1"/>
    <xf numFmtId="0" fontId="41" fillId="6" borderId="0" xfId="1" applyFill="1" applyBorder="1" applyAlignment="1" applyProtection="1"/>
    <xf numFmtId="0" fontId="42" fillId="6" borderId="0" xfId="0" applyFont="1" applyFill="1" applyBorder="1"/>
    <xf numFmtId="0" fontId="43" fillId="6" borderId="0" xfId="0" applyFont="1" applyFill="1" applyBorder="1" applyAlignment="1">
      <alignment horizontal="left" wrapText="1"/>
    </xf>
    <xf numFmtId="0" fontId="47" fillId="6" borderId="0" xfId="0" applyFont="1" applyFill="1" applyBorder="1"/>
    <xf numFmtId="0" fontId="49" fillId="6" borderId="0" xfId="0" applyFont="1" applyFill="1"/>
    <xf numFmtId="0" fontId="48" fillId="6" borderId="0" xfId="0" applyFont="1" applyFill="1" applyBorder="1" applyAlignment="1">
      <alignment horizontal="center"/>
    </xf>
    <xf numFmtId="0" fontId="37" fillId="10" borderId="63" xfId="0" applyFont="1" applyFill="1" applyBorder="1" applyAlignment="1" applyProtection="1">
      <alignment horizontal="center" vertical="center"/>
      <protection locked="0"/>
    </xf>
    <xf numFmtId="0" fontId="37" fillId="10" borderId="64" xfId="0" applyFont="1" applyFill="1" applyBorder="1" applyAlignment="1" applyProtection="1">
      <alignment horizontal="center" vertical="center"/>
      <protection locked="0"/>
    </xf>
    <xf numFmtId="0" fontId="37" fillId="10" borderId="65" xfId="0" applyFont="1" applyFill="1" applyBorder="1" applyAlignment="1" applyProtection="1">
      <alignment horizontal="center" vertical="center"/>
      <protection locked="0"/>
    </xf>
    <xf numFmtId="0" fontId="39" fillId="6" borderId="0" xfId="0" applyFont="1" applyFill="1" applyAlignment="1">
      <alignment horizontal="left"/>
    </xf>
    <xf numFmtId="0" fontId="39" fillId="6" borderId="53" xfId="0" applyFont="1" applyFill="1" applyBorder="1" applyAlignment="1">
      <alignment horizontal="left"/>
    </xf>
    <xf numFmtId="0" fontId="34" fillId="6" borderId="0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0" fontId="0" fillId="2" borderId="0" xfId="0" applyFill="1" applyAlignment="1" applyProtection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1" fillId="0" borderId="0" xfId="0" applyFont="1" applyFill="1" applyAlignment="1" applyProtection="1">
      <alignment horizontal="center" wrapText="1"/>
      <protection locked="0"/>
    </xf>
    <xf numFmtId="0" fontId="31" fillId="0" borderId="57" xfId="0" applyFont="1" applyBorder="1" applyAlignment="1">
      <alignment horizontal="center" wrapText="1"/>
    </xf>
    <xf numFmtId="0" fontId="4" fillId="0" borderId="30" xfId="0" applyFont="1" applyBorder="1" applyAlignment="1">
      <alignment horizontal="center" textRotation="90" wrapText="1"/>
    </xf>
    <xf numFmtId="0" fontId="4" fillId="0" borderId="36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25" xfId="0" applyFont="1" applyBorder="1" applyAlignment="1">
      <alignment horizontal="center" textRotation="90" wrapText="1"/>
    </xf>
    <xf numFmtId="0" fontId="8" fillId="6" borderId="58" xfId="0" applyFont="1" applyFill="1" applyBorder="1" applyAlignment="1">
      <alignment horizontal="center"/>
    </xf>
    <xf numFmtId="0" fontId="8" fillId="6" borderId="35" xfId="0" applyFont="1" applyFill="1" applyBorder="1" applyAlignment="1">
      <alignment horizontal="center"/>
    </xf>
    <xf numFmtId="0" fontId="8" fillId="6" borderId="59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textRotation="90" wrapText="1"/>
    </xf>
    <xf numFmtId="0" fontId="4" fillId="0" borderId="24" xfId="0" applyFont="1" applyBorder="1" applyAlignment="1">
      <alignment horizontal="center" textRotation="90" wrapText="1"/>
    </xf>
    <xf numFmtId="0" fontId="31" fillId="0" borderId="0" xfId="0" applyFont="1" applyFill="1" applyBorder="1" applyAlignment="1" applyProtection="1">
      <alignment horizontal="center" wrapText="1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textRotation="90"/>
    </xf>
    <xf numFmtId="0" fontId="0" fillId="8" borderId="34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30" fillId="9" borderId="34" xfId="0" applyFont="1" applyFill="1" applyBorder="1" applyAlignment="1">
      <alignment horizontal="center" vertical="center"/>
    </xf>
    <xf numFmtId="0" fontId="30" fillId="9" borderId="12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2" borderId="0" xfId="0" applyFill="1" applyAlignment="1" applyProtection="1">
      <alignment horizont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0" xfId="0" applyFont="1" applyFill="1" applyAlignment="1" applyProtection="1">
      <alignment horizontal="right"/>
      <protection locked="0"/>
    </xf>
    <xf numFmtId="0" fontId="12" fillId="0" borderId="3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2" fontId="13" fillId="3" borderId="30" xfId="0" applyNumberFormat="1" applyFont="1" applyFill="1" applyBorder="1" applyAlignment="1">
      <alignment horizontal="center" vertical="center"/>
    </xf>
    <xf numFmtId="2" fontId="13" fillId="3" borderId="60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4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ACFD9F"/>
      <color rgb="FFFA2E8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nnabel.durand@ac-caen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2"/>
  <sheetViews>
    <sheetView tabSelected="1" workbookViewId="0">
      <selection activeCell="C22" sqref="C22:H22"/>
    </sheetView>
  </sheetViews>
  <sheetFormatPr baseColWidth="10" defaultRowHeight="15" x14ac:dyDescent="0.25"/>
  <sheetData>
    <row r="2" spans="2:13" x14ac:dyDescent="0.25">
      <c r="B2" s="153" t="s">
        <v>159</v>
      </c>
      <c r="C2" s="153"/>
      <c r="D2" s="153"/>
      <c r="E2" s="153"/>
      <c r="F2" s="154"/>
      <c r="G2" s="154"/>
      <c r="H2" s="134"/>
      <c r="I2" s="7"/>
      <c r="J2" s="7"/>
      <c r="K2" s="7"/>
      <c r="L2" s="7"/>
      <c r="M2" s="7"/>
    </row>
    <row r="3" spans="2:13" ht="15.75" thickBot="1" x14ac:dyDescent="0.3">
      <c r="B3" s="155"/>
      <c r="C3" s="155"/>
      <c r="D3" s="155"/>
      <c r="E3" s="155"/>
      <c r="F3" s="154"/>
      <c r="G3" s="154"/>
      <c r="H3" s="155"/>
      <c r="I3" s="7"/>
      <c r="J3" s="7"/>
      <c r="K3" s="7"/>
      <c r="L3" s="7"/>
      <c r="M3" s="7"/>
    </row>
    <row r="4" spans="2:13" ht="21" thickBot="1" x14ac:dyDescent="0.3">
      <c r="B4" s="155"/>
      <c r="C4" s="153" t="s">
        <v>122</v>
      </c>
      <c r="D4" s="155"/>
      <c r="E4" s="155"/>
      <c r="F4" s="154"/>
      <c r="G4" s="156"/>
      <c r="H4" s="194"/>
      <c r="I4" s="195"/>
      <c r="J4" s="195"/>
      <c r="K4" s="195"/>
      <c r="L4" s="195"/>
      <c r="M4" s="196"/>
    </row>
    <row r="6" spans="2:13" ht="15.75" thickBot="1" x14ac:dyDescent="0.3">
      <c r="C6" s="181" t="s">
        <v>123</v>
      </c>
      <c r="D6" s="160"/>
      <c r="E6" s="160"/>
      <c r="F6" s="160"/>
      <c r="G6" s="160"/>
      <c r="H6" s="160"/>
      <c r="I6" s="160"/>
      <c r="J6" s="160"/>
      <c r="K6" s="160"/>
    </row>
    <row r="7" spans="2:13" ht="15.75" thickBot="1" x14ac:dyDescent="0.3">
      <c r="C7" s="197" t="s">
        <v>124</v>
      </c>
      <c r="D7" s="197"/>
      <c r="E7" s="197"/>
      <c r="F7" s="197"/>
      <c r="G7" s="197"/>
      <c r="H7" s="198"/>
      <c r="I7" s="157"/>
      <c r="J7" s="160"/>
      <c r="K7" s="160"/>
    </row>
    <row r="8" spans="2:13" x14ac:dyDescent="0.25">
      <c r="C8" s="197" t="s">
        <v>160</v>
      </c>
      <c r="D8" s="197"/>
      <c r="E8" s="197"/>
      <c r="F8" s="197"/>
      <c r="G8" s="197"/>
      <c r="H8" s="197"/>
      <c r="I8" s="197"/>
      <c r="J8" s="197"/>
      <c r="K8" s="197"/>
    </row>
    <row r="9" spans="2:13" x14ac:dyDescent="0.25">
      <c r="C9" s="182" t="s">
        <v>152</v>
      </c>
      <c r="D9" s="183"/>
      <c r="E9" s="183"/>
      <c r="F9" s="182"/>
      <c r="G9" s="160"/>
      <c r="H9" s="160"/>
      <c r="I9" s="160"/>
      <c r="J9" s="160"/>
      <c r="K9" s="160"/>
    </row>
    <row r="10" spans="2:13" x14ac:dyDescent="0.25">
      <c r="C10" s="192" t="s">
        <v>161</v>
      </c>
      <c r="D10" s="160"/>
      <c r="E10" s="160"/>
      <c r="F10" s="160"/>
      <c r="G10" s="160"/>
      <c r="H10" s="160"/>
      <c r="I10" s="160"/>
      <c r="J10" s="160"/>
      <c r="K10" s="160"/>
    </row>
    <row r="11" spans="2:13" x14ac:dyDescent="0.25">
      <c r="C11" s="192"/>
      <c r="D11" s="160"/>
      <c r="E11" s="160"/>
      <c r="F11" s="160"/>
      <c r="G11" s="160"/>
      <c r="H11" s="160"/>
      <c r="I11" s="160"/>
      <c r="J11" s="160"/>
      <c r="K11" s="160"/>
    </row>
    <row r="12" spans="2:13" x14ac:dyDescent="0.25">
      <c r="C12" s="182" t="s">
        <v>153</v>
      </c>
      <c r="D12" s="182"/>
      <c r="E12" s="182"/>
      <c r="F12" s="184"/>
      <c r="G12" s="184"/>
      <c r="H12" s="90"/>
      <c r="I12" s="160"/>
      <c r="J12" s="160"/>
      <c r="K12" s="160"/>
    </row>
    <row r="13" spans="2:13" x14ac:dyDescent="0.25">
      <c r="C13" s="185" t="s">
        <v>154</v>
      </c>
      <c r="D13" s="184"/>
      <c r="E13" s="184"/>
      <c r="F13" s="184"/>
      <c r="G13" s="184"/>
      <c r="H13" s="90"/>
      <c r="I13" s="160"/>
      <c r="J13" s="160"/>
      <c r="K13" s="160"/>
    </row>
    <row r="14" spans="2:13" ht="15.75" x14ac:dyDescent="0.25">
      <c r="C14" s="186" t="s">
        <v>165</v>
      </c>
      <c r="D14" s="187"/>
      <c r="E14" s="187"/>
      <c r="F14" s="187"/>
      <c r="G14" s="184"/>
      <c r="H14" s="90"/>
      <c r="I14" s="160"/>
      <c r="J14" s="160"/>
      <c r="K14" s="160"/>
    </row>
    <row r="15" spans="2:13" ht="15.75" x14ac:dyDescent="0.25">
      <c r="C15" s="186" t="s">
        <v>163</v>
      </c>
      <c r="D15" s="187"/>
      <c r="E15" s="187"/>
      <c r="F15" s="187"/>
      <c r="G15" s="184"/>
      <c r="H15" s="90"/>
      <c r="I15" s="160"/>
      <c r="J15" s="160"/>
      <c r="K15" s="160"/>
    </row>
    <row r="16" spans="2:13" ht="15.75" x14ac:dyDescent="0.25">
      <c r="C16" s="187"/>
      <c r="D16" s="187" t="s">
        <v>166</v>
      </c>
      <c r="E16" s="187"/>
      <c r="F16" s="187"/>
      <c r="G16" s="184"/>
      <c r="H16" s="90"/>
      <c r="I16" s="160"/>
      <c r="J16" s="160"/>
      <c r="K16" s="160"/>
    </row>
    <row r="17" spans="3:11" ht="15" customHeight="1" x14ac:dyDescent="0.25">
      <c r="C17" s="187"/>
      <c r="D17" s="187"/>
      <c r="E17" s="187" t="s">
        <v>164</v>
      </c>
      <c r="F17" s="187"/>
      <c r="G17" s="184"/>
      <c r="H17" s="90"/>
      <c r="I17" s="160"/>
      <c r="J17" s="160"/>
      <c r="K17" s="160"/>
    </row>
    <row r="18" spans="3:11" ht="15" customHeight="1" x14ac:dyDescent="0.25">
      <c r="C18" s="199" t="s">
        <v>162</v>
      </c>
      <c r="D18" s="199"/>
      <c r="E18" s="199"/>
      <c r="F18" s="199"/>
      <c r="G18" s="199"/>
      <c r="H18" s="199"/>
      <c r="I18" s="160"/>
      <c r="J18" s="160"/>
      <c r="K18" s="160"/>
    </row>
    <row r="19" spans="3:11" ht="18" x14ac:dyDescent="0.25">
      <c r="C19" s="188" t="s">
        <v>158</v>
      </c>
      <c r="D19" s="189"/>
      <c r="E19" s="189"/>
      <c r="F19" s="190"/>
      <c r="G19" s="190"/>
      <c r="H19" s="190"/>
      <c r="I19" s="160"/>
      <c r="J19" s="160"/>
      <c r="K19" s="160"/>
    </row>
    <row r="20" spans="3:11" ht="18" x14ac:dyDescent="0.25">
      <c r="C20" s="191"/>
      <c r="D20" s="189"/>
      <c r="E20" s="189"/>
      <c r="F20" s="190"/>
      <c r="G20" s="190"/>
      <c r="H20" s="190"/>
      <c r="I20" s="160"/>
      <c r="J20" s="160"/>
      <c r="K20" s="160"/>
    </row>
    <row r="21" spans="3:11" ht="26.25" x14ac:dyDescent="0.4">
      <c r="C21" s="193" t="s">
        <v>167</v>
      </c>
      <c r="D21" s="193"/>
      <c r="E21" s="193"/>
      <c r="F21" s="193"/>
      <c r="G21" s="193"/>
      <c r="H21" s="193"/>
      <c r="I21" s="160"/>
      <c r="J21" s="160"/>
      <c r="K21" s="160"/>
    </row>
    <row r="22" spans="3:11" ht="26.25" x14ac:dyDescent="0.4">
      <c r="C22" s="193"/>
      <c r="D22" s="193"/>
      <c r="E22" s="193"/>
      <c r="F22" s="193"/>
      <c r="G22" s="193"/>
      <c r="H22" s="193"/>
    </row>
  </sheetData>
  <sheetProtection password="CC10" sheet="1" objects="1" scenarios="1"/>
  <mergeCells count="6">
    <mergeCell ref="C22:H22"/>
    <mergeCell ref="H4:M4"/>
    <mergeCell ref="C7:H7"/>
    <mergeCell ref="C8:K8"/>
    <mergeCell ref="C18:H18"/>
    <mergeCell ref="C21:H21"/>
  </mergeCells>
  <hyperlinks>
    <hyperlink ref="C1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zoomScale="105" zoomScaleNormal="105" workbookViewId="0">
      <pane ySplit="7" topLeftCell="A43" activePane="bottomLeft" state="frozen"/>
      <selection pane="bottomLeft" activeCell="L43" sqref="L43"/>
    </sheetView>
  </sheetViews>
  <sheetFormatPr baseColWidth="10" defaultRowHeight="15" x14ac:dyDescent="0.25"/>
  <cols>
    <col min="1" max="1" width="3.7109375" customWidth="1"/>
    <col min="2" max="2" width="29.5703125" customWidth="1"/>
    <col min="3" max="3" width="25.85546875" customWidth="1"/>
    <col min="4" max="4" width="11.42578125" style="5"/>
    <col min="5" max="8" width="7.42578125" customWidth="1"/>
    <col min="9" max="9" width="3.85546875" customWidth="1"/>
    <col min="10" max="15" width="7.42578125" customWidth="1"/>
    <col min="16" max="16" width="4.42578125" customWidth="1"/>
    <col min="17" max="17" width="1.42578125" customWidth="1"/>
  </cols>
  <sheetData>
    <row r="1" spans="1:17" ht="28.5" x14ac:dyDescent="0.45">
      <c r="A1" s="1"/>
      <c r="B1" s="75" t="s">
        <v>39</v>
      </c>
      <c r="D1" s="125"/>
      <c r="E1" s="2"/>
      <c r="F1" s="1"/>
      <c r="G1" s="1"/>
      <c r="H1" s="1"/>
      <c r="I1" s="1"/>
      <c r="J1" s="1"/>
      <c r="K1" s="1"/>
      <c r="L1" s="1"/>
      <c r="M1" s="2"/>
      <c r="N1" s="2"/>
      <c r="O1" s="2"/>
      <c r="P1" s="1"/>
      <c r="Q1" s="1"/>
    </row>
    <row r="2" spans="1:17" x14ac:dyDescent="0.25">
      <c r="B2" s="5" t="s">
        <v>127</v>
      </c>
      <c r="C2" s="207" t="str">
        <f>IF(consignes!H5="","",consignes!H5)</f>
        <v/>
      </c>
      <c r="D2" s="207"/>
      <c r="E2" s="207"/>
      <c r="F2" s="207"/>
      <c r="G2" s="207"/>
      <c r="M2" s="6"/>
      <c r="N2" s="6"/>
      <c r="O2" s="6"/>
    </row>
    <row r="3" spans="1:17" ht="36.75" customHeight="1" thickBot="1" x14ac:dyDescent="0.3">
      <c r="B3" s="5"/>
      <c r="C3" s="108"/>
      <c r="D3" s="214" t="s">
        <v>115</v>
      </c>
      <c r="E3" s="214"/>
      <c r="F3" s="214"/>
      <c r="G3" s="214"/>
      <c r="H3" s="214"/>
      <c r="J3" s="215" t="s">
        <v>116</v>
      </c>
      <c r="K3" s="215"/>
      <c r="L3" s="215"/>
      <c r="M3" s="215"/>
      <c r="N3" s="215"/>
      <c r="O3" s="215"/>
    </row>
    <row r="4" spans="1:17" ht="41.25" customHeight="1" thickTop="1" thickBot="1" x14ac:dyDescent="0.3">
      <c r="B4" s="10" t="s">
        <v>1</v>
      </c>
      <c r="E4" s="208" t="s">
        <v>2</v>
      </c>
      <c r="F4" s="209"/>
      <c r="G4" s="209"/>
      <c r="H4" s="210"/>
      <c r="J4" s="211" t="s">
        <v>3</v>
      </c>
      <c r="K4" s="212"/>
      <c r="L4" s="212"/>
      <c r="M4" s="212"/>
      <c r="N4" s="212"/>
      <c r="O4" s="213"/>
      <c r="P4" s="11"/>
    </row>
    <row r="5" spans="1:17" ht="32.25" customHeight="1" thickTop="1" thickBot="1" x14ac:dyDescent="0.3">
      <c r="B5" s="135"/>
      <c r="E5" s="12"/>
      <c r="F5" s="200" t="s">
        <v>11</v>
      </c>
      <c r="G5" s="201"/>
      <c r="H5" s="202"/>
      <c r="J5" s="203" t="s">
        <v>8</v>
      </c>
      <c r="K5" s="204"/>
      <c r="L5" s="204"/>
      <c r="M5" s="205" t="s">
        <v>12</v>
      </c>
      <c r="N5" s="205"/>
      <c r="O5" s="206"/>
      <c r="P5" s="8"/>
    </row>
    <row r="6" spans="1:17" ht="56.25" customHeight="1" thickBot="1" x14ac:dyDescent="0.3">
      <c r="D6" s="132" t="s">
        <v>15</v>
      </c>
      <c r="E6" s="14" t="s">
        <v>16</v>
      </c>
      <c r="F6" s="73" t="s">
        <v>17</v>
      </c>
      <c r="G6" s="74" t="s">
        <v>18</v>
      </c>
      <c r="H6" s="15" t="s">
        <v>19</v>
      </c>
      <c r="J6" s="71" t="s">
        <v>17</v>
      </c>
      <c r="K6" s="72" t="s">
        <v>18</v>
      </c>
      <c r="L6" s="16" t="s">
        <v>19</v>
      </c>
      <c r="M6" s="17" t="s">
        <v>20</v>
      </c>
      <c r="N6" s="17" t="s">
        <v>21</v>
      </c>
      <c r="O6" s="70" t="s">
        <v>59</v>
      </c>
    </row>
    <row r="7" spans="1:17" ht="22.5" customHeight="1" thickBot="1" x14ac:dyDescent="0.3">
      <c r="A7" s="69"/>
      <c r="B7" s="68" t="s">
        <v>24</v>
      </c>
      <c r="C7" s="34" t="s">
        <v>25</v>
      </c>
      <c r="D7" s="133" t="s">
        <v>26</v>
      </c>
      <c r="E7" s="35" t="s">
        <v>27</v>
      </c>
      <c r="F7" s="36" t="s">
        <v>27</v>
      </c>
      <c r="G7" s="36" t="s">
        <v>27</v>
      </c>
      <c r="H7" s="38" t="s">
        <v>27</v>
      </c>
      <c r="I7" s="7"/>
      <c r="J7" s="39" t="s">
        <v>27</v>
      </c>
      <c r="K7" s="36" t="s">
        <v>27</v>
      </c>
      <c r="L7" s="36" t="s">
        <v>28</v>
      </c>
      <c r="M7" s="40" t="s">
        <v>27</v>
      </c>
      <c r="N7" s="40" t="s">
        <v>27</v>
      </c>
      <c r="O7" s="41" t="s">
        <v>27</v>
      </c>
    </row>
    <row r="8" spans="1:17" ht="15.75" thickBot="1" x14ac:dyDescent="0.3">
      <c r="A8">
        <v>1</v>
      </c>
      <c r="B8" s="136"/>
      <c r="C8" s="137"/>
      <c r="D8" s="141"/>
      <c r="E8" s="37" t="str">
        <f>IF(B8="","",IF(F8="","",(F8+G8+H8)/3))</f>
        <v/>
      </c>
      <c r="F8" s="142"/>
      <c r="G8" s="142"/>
      <c r="H8" s="142"/>
      <c r="I8" s="9"/>
      <c r="J8" s="142"/>
      <c r="K8" s="142"/>
      <c r="L8" s="142"/>
      <c r="M8" s="37" t="str">
        <f>IF(B8="","",IF(J8="","",(F8+J8)/2))</f>
        <v/>
      </c>
      <c r="N8" s="37" t="str">
        <f>IF(B8="","",IF(K8="","",(G8+K8)/2))</f>
        <v/>
      </c>
      <c r="O8" s="37" t="str">
        <f>IF(B8="","",IF(L8="","",(H8/2)+L8)/2)</f>
        <v/>
      </c>
    </row>
    <row r="9" spans="1:17" ht="15.75" thickBot="1" x14ac:dyDescent="0.3">
      <c r="A9">
        <v>2</v>
      </c>
      <c r="B9" s="138"/>
      <c r="C9" s="139"/>
      <c r="D9" s="141"/>
      <c r="E9" s="37" t="str">
        <f t="shared" ref="E9:E48" si="0">IF(B9="","",IF(F9="","",(F9+G9+H9)/3))</f>
        <v/>
      </c>
      <c r="F9" s="142"/>
      <c r="G9" s="142"/>
      <c r="H9" s="142"/>
      <c r="I9" s="9"/>
      <c r="J9" s="142"/>
      <c r="K9" s="142"/>
      <c r="L9" s="142"/>
      <c r="M9" s="37" t="str">
        <f t="shared" ref="M9:M48" si="1">IF(B9="","",IF(J9="","",(F9+J9)/2))</f>
        <v/>
      </c>
      <c r="N9" s="37" t="str">
        <f t="shared" ref="N9:N48" si="2">IF(B9="","",IF(K9="","",(G9+K9)/2))</f>
        <v/>
      </c>
      <c r="O9" s="37" t="str">
        <f t="shared" ref="O9:O48" si="3">IF(B9="","",IF(L9="","",(H9/2)+L9)/2)</f>
        <v/>
      </c>
    </row>
    <row r="10" spans="1:17" ht="15.75" thickBot="1" x14ac:dyDescent="0.3">
      <c r="A10">
        <v>3</v>
      </c>
      <c r="B10" s="138"/>
      <c r="C10" s="139"/>
      <c r="D10" s="141"/>
      <c r="E10" s="37" t="str">
        <f t="shared" si="0"/>
        <v/>
      </c>
      <c r="F10" s="142"/>
      <c r="G10" s="142"/>
      <c r="H10" s="142"/>
      <c r="I10" s="9"/>
      <c r="J10" s="142"/>
      <c r="K10" s="142"/>
      <c r="L10" s="142"/>
      <c r="M10" s="37" t="str">
        <f t="shared" si="1"/>
        <v/>
      </c>
      <c r="N10" s="37" t="str">
        <f t="shared" si="2"/>
        <v/>
      </c>
      <c r="O10" s="37" t="str">
        <f t="shared" si="3"/>
        <v/>
      </c>
    </row>
    <row r="11" spans="1:17" ht="15.75" thickBot="1" x14ac:dyDescent="0.3">
      <c r="A11">
        <v>4</v>
      </c>
      <c r="B11" s="138"/>
      <c r="C11" s="139"/>
      <c r="D11" s="141"/>
      <c r="E11" s="37" t="str">
        <f t="shared" si="0"/>
        <v/>
      </c>
      <c r="F11" s="142"/>
      <c r="G11" s="142"/>
      <c r="H11" s="142"/>
      <c r="I11" s="9"/>
      <c r="J11" s="142"/>
      <c r="K11" s="142"/>
      <c r="L11" s="142"/>
      <c r="M11" s="37" t="str">
        <f t="shared" si="1"/>
        <v/>
      </c>
      <c r="N11" s="37" t="str">
        <f t="shared" si="2"/>
        <v/>
      </c>
      <c r="O11" s="37" t="str">
        <f t="shared" si="3"/>
        <v/>
      </c>
    </row>
    <row r="12" spans="1:17" ht="15.75" thickBot="1" x14ac:dyDescent="0.3">
      <c r="A12">
        <v>5</v>
      </c>
      <c r="B12" s="138"/>
      <c r="C12" s="139"/>
      <c r="D12" s="141"/>
      <c r="E12" s="37" t="str">
        <f t="shared" si="0"/>
        <v/>
      </c>
      <c r="F12" s="142"/>
      <c r="G12" s="142"/>
      <c r="H12" s="142"/>
      <c r="I12" s="9"/>
      <c r="J12" s="142"/>
      <c r="K12" s="142"/>
      <c r="L12" s="142"/>
      <c r="M12" s="37" t="str">
        <f t="shared" si="1"/>
        <v/>
      </c>
      <c r="N12" s="37" t="str">
        <f t="shared" si="2"/>
        <v/>
      </c>
      <c r="O12" s="37" t="str">
        <f t="shared" si="3"/>
        <v/>
      </c>
    </row>
    <row r="13" spans="1:17" ht="15.75" thickBot="1" x14ac:dyDescent="0.3">
      <c r="A13">
        <v>6</v>
      </c>
      <c r="B13" s="138"/>
      <c r="C13" s="139"/>
      <c r="D13" s="141"/>
      <c r="E13" s="37" t="str">
        <f t="shared" si="0"/>
        <v/>
      </c>
      <c r="F13" s="142"/>
      <c r="G13" s="142"/>
      <c r="H13" s="142"/>
      <c r="I13" s="9"/>
      <c r="J13" s="142"/>
      <c r="K13" s="142"/>
      <c r="L13" s="142"/>
      <c r="M13" s="37" t="str">
        <f t="shared" si="1"/>
        <v/>
      </c>
      <c r="N13" s="37" t="str">
        <f t="shared" si="2"/>
        <v/>
      </c>
      <c r="O13" s="37" t="str">
        <f t="shared" si="3"/>
        <v/>
      </c>
    </row>
    <row r="14" spans="1:17" ht="15" customHeight="1" thickBot="1" x14ac:dyDescent="0.3">
      <c r="A14">
        <v>7</v>
      </c>
      <c r="B14" s="138"/>
      <c r="C14" s="139"/>
      <c r="D14" s="141"/>
      <c r="E14" s="37" t="str">
        <f t="shared" si="0"/>
        <v/>
      </c>
      <c r="F14" s="142"/>
      <c r="G14" s="142"/>
      <c r="H14" s="142"/>
      <c r="I14" s="9"/>
      <c r="J14" s="142"/>
      <c r="K14" s="142"/>
      <c r="L14" s="142"/>
      <c r="M14" s="37" t="str">
        <f t="shared" si="1"/>
        <v/>
      </c>
      <c r="N14" s="37" t="str">
        <f t="shared" si="2"/>
        <v/>
      </c>
      <c r="O14" s="37" t="str">
        <f t="shared" si="3"/>
        <v/>
      </c>
    </row>
    <row r="15" spans="1:17" x14ac:dyDescent="0.25">
      <c r="A15">
        <v>8</v>
      </c>
      <c r="B15" s="140"/>
      <c r="C15" s="140"/>
      <c r="D15" s="141"/>
      <c r="E15" s="37" t="str">
        <f t="shared" si="0"/>
        <v/>
      </c>
      <c r="F15" s="142"/>
      <c r="G15" s="142"/>
      <c r="H15" s="142"/>
      <c r="I15" s="9"/>
      <c r="J15" s="142"/>
      <c r="K15" s="142"/>
      <c r="L15" s="142"/>
      <c r="M15" s="37" t="str">
        <f t="shared" si="1"/>
        <v/>
      </c>
      <c r="N15" s="37" t="str">
        <f t="shared" si="2"/>
        <v/>
      </c>
      <c r="O15" s="37" t="str">
        <f t="shared" si="3"/>
        <v/>
      </c>
    </row>
    <row r="16" spans="1:17" x14ac:dyDescent="0.25">
      <c r="A16">
        <v>9</v>
      </c>
      <c r="B16" s="140"/>
      <c r="C16" s="140"/>
      <c r="D16" s="141"/>
      <c r="E16" s="37" t="str">
        <f t="shared" si="0"/>
        <v/>
      </c>
      <c r="F16" s="142"/>
      <c r="G16" s="142"/>
      <c r="H16" s="142"/>
      <c r="I16" s="9"/>
      <c r="J16" s="142"/>
      <c r="K16" s="142"/>
      <c r="L16" s="142"/>
      <c r="M16" s="37" t="str">
        <f t="shared" si="1"/>
        <v/>
      </c>
      <c r="N16" s="37" t="str">
        <f t="shared" si="2"/>
        <v/>
      </c>
      <c r="O16" s="37" t="str">
        <f t="shared" si="3"/>
        <v/>
      </c>
    </row>
    <row r="17" spans="1:15" x14ac:dyDescent="0.25">
      <c r="A17">
        <v>10</v>
      </c>
      <c r="B17" s="140"/>
      <c r="C17" s="140"/>
      <c r="D17" s="141"/>
      <c r="E17" s="37" t="str">
        <f t="shared" si="0"/>
        <v/>
      </c>
      <c r="F17" s="142"/>
      <c r="G17" s="142"/>
      <c r="H17" s="142"/>
      <c r="I17" s="9"/>
      <c r="J17" s="142"/>
      <c r="K17" s="142"/>
      <c r="L17" s="142"/>
      <c r="M17" s="37" t="str">
        <f t="shared" si="1"/>
        <v/>
      </c>
      <c r="N17" s="37" t="str">
        <f t="shared" si="2"/>
        <v/>
      </c>
      <c r="O17" s="37" t="str">
        <f t="shared" si="3"/>
        <v/>
      </c>
    </row>
    <row r="18" spans="1:15" x14ac:dyDescent="0.25">
      <c r="A18">
        <v>11</v>
      </c>
      <c r="B18" s="140"/>
      <c r="C18" s="140"/>
      <c r="D18" s="141"/>
      <c r="E18" s="37" t="str">
        <f t="shared" si="0"/>
        <v/>
      </c>
      <c r="F18" s="142"/>
      <c r="G18" s="142"/>
      <c r="H18" s="142"/>
      <c r="I18" s="9"/>
      <c r="J18" s="142"/>
      <c r="K18" s="142"/>
      <c r="L18" s="142"/>
      <c r="M18" s="37" t="str">
        <f t="shared" si="1"/>
        <v/>
      </c>
      <c r="N18" s="37" t="str">
        <f t="shared" si="2"/>
        <v/>
      </c>
      <c r="O18" s="37" t="str">
        <f t="shared" si="3"/>
        <v/>
      </c>
    </row>
    <row r="19" spans="1:15" x14ac:dyDescent="0.25">
      <c r="A19">
        <v>12</v>
      </c>
      <c r="B19" s="140"/>
      <c r="C19" s="140"/>
      <c r="D19" s="141"/>
      <c r="E19" s="37" t="str">
        <f t="shared" si="0"/>
        <v/>
      </c>
      <c r="F19" s="142"/>
      <c r="G19" s="142"/>
      <c r="H19" s="142"/>
      <c r="I19" s="9"/>
      <c r="J19" s="142"/>
      <c r="K19" s="142"/>
      <c r="L19" s="142"/>
      <c r="M19" s="37" t="str">
        <f t="shared" si="1"/>
        <v/>
      </c>
      <c r="N19" s="37" t="str">
        <f t="shared" si="2"/>
        <v/>
      </c>
      <c r="O19" s="37" t="str">
        <f t="shared" si="3"/>
        <v/>
      </c>
    </row>
    <row r="20" spans="1:15" x14ac:dyDescent="0.25">
      <c r="A20">
        <v>13</v>
      </c>
      <c r="B20" s="140"/>
      <c r="C20" s="140"/>
      <c r="D20" s="141"/>
      <c r="E20" s="37" t="str">
        <f t="shared" si="0"/>
        <v/>
      </c>
      <c r="F20" s="142"/>
      <c r="G20" s="142"/>
      <c r="H20" s="142"/>
      <c r="I20" s="9"/>
      <c r="J20" s="142"/>
      <c r="K20" s="142"/>
      <c r="L20" s="142"/>
      <c r="M20" s="37" t="str">
        <f t="shared" si="1"/>
        <v/>
      </c>
      <c r="N20" s="37" t="str">
        <f t="shared" si="2"/>
        <v/>
      </c>
      <c r="O20" s="37" t="str">
        <f t="shared" si="3"/>
        <v/>
      </c>
    </row>
    <row r="21" spans="1:15" x14ac:dyDescent="0.25">
      <c r="A21">
        <v>14</v>
      </c>
      <c r="B21" s="140"/>
      <c r="C21" s="140"/>
      <c r="D21" s="141"/>
      <c r="E21" s="37" t="str">
        <f t="shared" si="0"/>
        <v/>
      </c>
      <c r="F21" s="142"/>
      <c r="G21" s="142"/>
      <c r="H21" s="142"/>
      <c r="I21" s="9"/>
      <c r="J21" s="142"/>
      <c r="K21" s="142"/>
      <c r="L21" s="142"/>
      <c r="M21" s="37" t="str">
        <f t="shared" si="1"/>
        <v/>
      </c>
      <c r="N21" s="37" t="str">
        <f t="shared" si="2"/>
        <v/>
      </c>
      <c r="O21" s="37" t="str">
        <f t="shared" si="3"/>
        <v/>
      </c>
    </row>
    <row r="22" spans="1:15" x14ac:dyDescent="0.25">
      <c r="A22">
        <v>15</v>
      </c>
      <c r="B22" s="140"/>
      <c r="C22" s="140"/>
      <c r="D22" s="141"/>
      <c r="E22" s="37" t="str">
        <f t="shared" si="0"/>
        <v/>
      </c>
      <c r="F22" s="142"/>
      <c r="G22" s="142"/>
      <c r="H22" s="142"/>
      <c r="I22" s="9"/>
      <c r="J22" s="142"/>
      <c r="K22" s="142"/>
      <c r="L22" s="142"/>
      <c r="M22" s="37" t="str">
        <f t="shared" si="1"/>
        <v/>
      </c>
      <c r="N22" s="37" t="str">
        <f t="shared" si="2"/>
        <v/>
      </c>
      <c r="O22" s="37" t="str">
        <f t="shared" si="3"/>
        <v/>
      </c>
    </row>
    <row r="23" spans="1:15" x14ac:dyDescent="0.25">
      <c r="A23">
        <v>16</v>
      </c>
      <c r="B23" s="140"/>
      <c r="C23" s="140"/>
      <c r="D23" s="141"/>
      <c r="E23" s="37" t="str">
        <f t="shared" si="0"/>
        <v/>
      </c>
      <c r="F23" s="142"/>
      <c r="G23" s="142"/>
      <c r="H23" s="142"/>
      <c r="I23" s="9"/>
      <c r="J23" s="142"/>
      <c r="K23" s="142"/>
      <c r="L23" s="142"/>
      <c r="M23" s="37" t="str">
        <f t="shared" si="1"/>
        <v/>
      </c>
      <c r="N23" s="37" t="str">
        <f t="shared" si="2"/>
        <v/>
      </c>
      <c r="O23" s="37" t="str">
        <f t="shared" si="3"/>
        <v/>
      </c>
    </row>
    <row r="24" spans="1:15" x14ac:dyDescent="0.25">
      <c r="A24">
        <v>17</v>
      </c>
      <c r="B24" s="140"/>
      <c r="C24" s="140"/>
      <c r="D24" s="141"/>
      <c r="E24" s="37" t="str">
        <f t="shared" si="0"/>
        <v/>
      </c>
      <c r="F24" s="142"/>
      <c r="G24" s="142"/>
      <c r="H24" s="142"/>
      <c r="I24" s="9"/>
      <c r="J24" s="142"/>
      <c r="K24" s="142"/>
      <c r="L24" s="142"/>
      <c r="M24" s="37" t="str">
        <f t="shared" si="1"/>
        <v/>
      </c>
      <c r="N24" s="37" t="str">
        <f t="shared" si="2"/>
        <v/>
      </c>
      <c r="O24" s="37" t="str">
        <f t="shared" si="3"/>
        <v/>
      </c>
    </row>
    <row r="25" spans="1:15" x14ac:dyDescent="0.25">
      <c r="A25">
        <v>18</v>
      </c>
      <c r="B25" s="140"/>
      <c r="C25" s="140"/>
      <c r="D25" s="141"/>
      <c r="E25" s="37" t="str">
        <f t="shared" si="0"/>
        <v/>
      </c>
      <c r="F25" s="142"/>
      <c r="G25" s="142"/>
      <c r="H25" s="142"/>
      <c r="I25" s="9"/>
      <c r="J25" s="142"/>
      <c r="K25" s="142"/>
      <c r="L25" s="142"/>
      <c r="M25" s="37" t="str">
        <f t="shared" si="1"/>
        <v/>
      </c>
      <c r="N25" s="37" t="str">
        <f t="shared" si="2"/>
        <v/>
      </c>
      <c r="O25" s="37" t="str">
        <f t="shared" si="3"/>
        <v/>
      </c>
    </row>
    <row r="26" spans="1:15" x14ac:dyDescent="0.25">
      <c r="A26">
        <v>19</v>
      </c>
      <c r="B26" s="140"/>
      <c r="C26" s="140"/>
      <c r="D26" s="141"/>
      <c r="E26" s="37" t="str">
        <f t="shared" si="0"/>
        <v/>
      </c>
      <c r="F26" s="142"/>
      <c r="G26" s="142"/>
      <c r="H26" s="142"/>
      <c r="I26" s="9"/>
      <c r="J26" s="142"/>
      <c r="K26" s="142"/>
      <c r="L26" s="142"/>
      <c r="M26" s="37" t="str">
        <f t="shared" si="1"/>
        <v/>
      </c>
      <c r="N26" s="37" t="str">
        <f t="shared" si="2"/>
        <v/>
      </c>
      <c r="O26" s="37" t="str">
        <f t="shared" si="3"/>
        <v/>
      </c>
    </row>
    <row r="27" spans="1:15" x14ac:dyDescent="0.25">
      <c r="A27">
        <v>20</v>
      </c>
      <c r="B27" s="140"/>
      <c r="C27" s="140"/>
      <c r="D27" s="141"/>
      <c r="E27" s="37" t="str">
        <f t="shared" si="0"/>
        <v/>
      </c>
      <c r="F27" s="142"/>
      <c r="G27" s="142"/>
      <c r="H27" s="142"/>
      <c r="I27" s="9"/>
      <c r="J27" s="142"/>
      <c r="K27" s="142"/>
      <c r="L27" s="142"/>
      <c r="M27" s="37" t="str">
        <f t="shared" si="1"/>
        <v/>
      </c>
      <c r="N27" s="37" t="str">
        <f t="shared" si="2"/>
        <v/>
      </c>
      <c r="O27" s="37" t="str">
        <f t="shared" si="3"/>
        <v/>
      </c>
    </row>
    <row r="28" spans="1:15" x14ac:dyDescent="0.25">
      <c r="A28">
        <v>21</v>
      </c>
      <c r="B28" s="140"/>
      <c r="C28" s="140"/>
      <c r="D28" s="141"/>
      <c r="E28" s="37" t="str">
        <f t="shared" si="0"/>
        <v/>
      </c>
      <c r="F28" s="142"/>
      <c r="G28" s="142"/>
      <c r="H28" s="142"/>
      <c r="I28" s="9"/>
      <c r="J28" s="142"/>
      <c r="K28" s="142"/>
      <c r="L28" s="142"/>
      <c r="M28" s="37" t="str">
        <f t="shared" si="1"/>
        <v/>
      </c>
      <c r="N28" s="37" t="str">
        <f t="shared" si="2"/>
        <v/>
      </c>
      <c r="O28" s="37" t="str">
        <f t="shared" si="3"/>
        <v/>
      </c>
    </row>
    <row r="29" spans="1:15" x14ac:dyDescent="0.25">
      <c r="A29">
        <v>22</v>
      </c>
      <c r="B29" s="140"/>
      <c r="C29" s="140"/>
      <c r="D29" s="141"/>
      <c r="E29" s="37" t="str">
        <f t="shared" si="0"/>
        <v/>
      </c>
      <c r="F29" s="142"/>
      <c r="G29" s="142"/>
      <c r="H29" s="142"/>
      <c r="I29" s="9"/>
      <c r="J29" s="142"/>
      <c r="K29" s="142"/>
      <c r="L29" s="142"/>
      <c r="M29" s="37" t="str">
        <f t="shared" si="1"/>
        <v/>
      </c>
      <c r="N29" s="37" t="str">
        <f t="shared" si="2"/>
        <v/>
      </c>
      <c r="O29" s="37" t="str">
        <f t="shared" si="3"/>
        <v/>
      </c>
    </row>
    <row r="30" spans="1:15" x14ac:dyDescent="0.25">
      <c r="A30">
        <v>23</v>
      </c>
      <c r="B30" s="140"/>
      <c r="C30" s="140"/>
      <c r="D30" s="141"/>
      <c r="E30" s="37" t="str">
        <f t="shared" si="0"/>
        <v/>
      </c>
      <c r="F30" s="142"/>
      <c r="G30" s="142"/>
      <c r="H30" s="142"/>
      <c r="I30" s="9"/>
      <c r="J30" s="142"/>
      <c r="K30" s="142"/>
      <c r="L30" s="142"/>
      <c r="M30" s="37" t="str">
        <f t="shared" si="1"/>
        <v/>
      </c>
      <c r="N30" s="37" t="str">
        <f t="shared" si="2"/>
        <v/>
      </c>
      <c r="O30" s="37" t="str">
        <f t="shared" si="3"/>
        <v/>
      </c>
    </row>
    <row r="31" spans="1:15" x14ac:dyDescent="0.25">
      <c r="A31">
        <v>24</v>
      </c>
      <c r="B31" s="140"/>
      <c r="C31" s="140"/>
      <c r="D31" s="141"/>
      <c r="E31" s="37" t="str">
        <f t="shared" si="0"/>
        <v/>
      </c>
      <c r="F31" s="142"/>
      <c r="G31" s="142"/>
      <c r="H31" s="142"/>
      <c r="I31" s="9"/>
      <c r="J31" s="142"/>
      <c r="K31" s="142"/>
      <c r="L31" s="142"/>
      <c r="M31" s="37" t="str">
        <f t="shared" si="1"/>
        <v/>
      </c>
      <c r="N31" s="37" t="str">
        <f t="shared" si="2"/>
        <v/>
      </c>
      <c r="O31" s="37" t="str">
        <f t="shared" si="3"/>
        <v/>
      </c>
    </row>
    <row r="32" spans="1:15" x14ac:dyDescent="0.25">
      <c r="A32">
        <v>25</v>
      </c>
      <c r="B32" s="140"/>
      <c r="C32" s="140"/>
      <c r="D32" s="141"/>
      <c r="E32" s="37" t="str">
        <f t="shared" si="0"/>
        <v/>
      </c>
      <c r="F32" s="142"/>
      <c r="G32" s="142"/>
      <c r="H32" s="142"/>
      <c r="I32" s="9"/>
      <c r="J32" s="142"/>
      <c r="K32" s="142"/>
      <c r="L32" s="142"/>
      <c r="M32" s="37" t="str">
        <f t="shared" si="1"/>
        <v/>
      </c>
      <c r="N32" s="37" t="str">
        <f t="shared" si="2"/>
        <v/>
      </c>
      <c r="O32" s="37" t="str">
        <f t="shared" si="3"/>
        <v/>
      </c>
    </row>
    <row r="33" spans="1:15" x14ac:dyDescent="0.25">
      <c r="A33">
        <v>26</v>
      </c>
      <c r="B33" s="140"/>
      <c r="C33" s="140"/>
      <c r="D33" s="141"/>
      <c r="E33" s="37" t="str">
        <f t="shared" si="0"/>
        <v/>
      </c>
      <c r="F33" s="142"/>
      <c r="G33" s="142"/>
      <c r="H33" s="142"/>
      <c r="I33" s="9"/>
      <c r="J33" s="142"/>
      <c r="K33" s="142"/>
      <c r="L33" s="142"/>
      <c r="M33" s="37" t="str">
        <f t="shared" si="1"/>
        <v/>
      </c>
      <c r="N33" s="37" t="str">
        <f t="shared" si="2"/>
        <v/>
      </c>
      <c r="O33" s="37" t="str">
        <f t="shared" si="3"/>
        <v/>
      </c>
    </row>
    <row r="34" spans="1:15" x14ac:dyDescent="0.25">
      <c r="A34">
        <v>27</v>
      </c>
      <c r="B34" s="140"/>
      <c r="C34" s="140"/>
      <c r="D34" s="141"/>
      <c r="E34" s="37" t="str">
        <f t="shared" si="0"/>
        <v/>
      </c>
      <c r="F34" s="142"/>
      <c r="G34" s="142"/>
      <c r="H34" s="142"/>
      <c r="I34" s="9"/>
      <c r="J34" s="142"/>
      <c r="K34" s="142"/>
      <c r="L34" s="142"/>
      <c r="M34" s="37" t="str">
        <f t="shared" si="1"/>
        <v/>
      </c>
      <c r="N34" s="37" t="str">
        <f t="shared" si="2"/>
        <v/>
      </c>
      <c r="O34" s="37" t="str">
        <f t="shared" si="3"/>
        <v/>
      </c>
    </row>
    <row r="35" spans="1:15" x14ac:dyDescent="0.25">
      <c r="A35">
        <v>28</v>
      </c>
      <c r="B35" s="140"/>
      <c r="C35" s="140"/>
      <c r="D35" s="141"/>
      <c r="E35" s="37" t="str">
        <f t="shared" si="0"/>
        <v/>
      </c>
      <c r="F35" s="142"/>
      <c r="G35" s="142"/>
      <c r="H35" s="142"/>
      <c r="I35" s="9"/>
      <c r="J35" s="142"/>
      <c r="K35" s="142"/>
      <c r="L35" s="142"/>
      <c r="M35" s="37" t="str">
        <f t="shared" si="1"/>
        <v/>
      </c>
      <c r="N35" s="37" t="str">
        <f t="shared" si="2"/>
        <v/>
      </c>
      <c r="O35" s="37" t="str">
        <f t="shared" si="3"/>
        <v/>
      </c>
    </row>
    <row r="36" spans="1:15" x14ac:dyDescent="0.25">
      <c r="A36">
        <v>29</v>
      </c>
      <c r="B36" s="140"/>
      <c r="C36" s="140"/>
      <c r="D36" s="141"/>
      <c r="E36" s="37" t="str">
        <f t="shared" si="0"/>
        <v/>
      </c>
      <c r="F36" s="142"/>
      <c r="G36" s="142"/>
      <c r="H36" s="142"/>
      <c r="I36" s="9"/>
      <c r="J36" s="142"/>
      <c r="K36" s="142"/>
      <c r="L36" s="142"/>
      <c r="M36" s="37" t="str">
        <f t="shared" si="1"/>
        <v/>
      </c>
      <c r="N36" s="37" t="str">
        <f t="shared" si="2"/>
        <v/>
      </c>
      <c r="O36" s="37" t="str">
        <f t="shared" si="3"/>
        <v/>
      </c>
    </row>
    <row r="37" spans="1:15" x14ac:dyDescent="0.25">
      <c r="A37">
        <v>30</v>
      </c>
      <c r="B37" s="140"/>
      <c r="C37" s="140"/>
      <c r="D37" s="141"/>
      <c r="E37" s="37" t="str">
        <f t="shared" si="0"/>
        <v/>
      </c>
      <c r="F37" s="142"/>
      <c r="G37" s="142"/>
      <c r="H37" s="142"/>
      <c r="I37" s="9"/>
      <c r="J37" s="142"/>
      <c r="K37" s="142"/>
      <c r="L37" s="142"/>
      <c r="M37" s="37" t="str">
        <f t="shared" si="1"/>
        <v/>
      </c>
      <c r="N37" s="37" t="str">
        <f t="shared" si="2"/>
        <v/>
      </c>
      <c r="O37" s="37" t="str">
        <f t="shared" si="3"/>
        <v/>
      </c>
    </row>
    <row r="38" spans="1:15" x14ac:dyDescent="0.25">
      <c r="A38">
        <v>31</v>
      </c>
      <c r="B38" s="140"/>
      <c r="C38" s="140"/>
      <c r="D38" s="141"/>
      <c r="E38" s="37" t="str">
        <f t="shared" si="0"/>
        <v/>
      </c>
      <c r="F38" s="142"/>
      <c r="G38" s="142"/>
      <c r="H38" s="142"/>
      <c r="I38" s="9"/>
      <c r="J38" s="142"/>
      <c r="K38" s="142"/>
      <c r="L38" s="142"/>
      <c r="M38" s="37" t="str">
        <f t="shared" si="1"/>
        <v/>
      </c>
      <c r="N38" s="37" t="str">
        <f t="shared" si="2"/>
        <v/>
      </c>
      <c r="O38" s="37" t="str">
        <f t="shared" si="3"/>
        <v/>
      </c>
    </row>
    <row r="39" spans="1:15" x14ac:dyDescent="0.25">
      <c r="A39">
        <v>32</v>
      </c>
      <c r="B39" s="140"/>
      <c r="C39" s="140"/>
      <c r="D39" s="141"/>
      <c r="E39" s="37" t="str">
        <f t="shared" si="0"/>
        <v/>
      </c>
      <c r="F39" s="142"/>
      <c r="G39" s="142"/>
      <c r="H39" s="142"/>
      <c r="I39" s="9"/>
      <c r="J39" s="142"/>
      <c r="K39" s="142"/>
      <c r="L39" s="142"/>
      <c r="M39" s="37" t="str">
        <f t="shared" si="1"/>
        <v/>
      </c>
      <c r="N39" s="37" t="str">
        <f t="shared" si="2"/>
        <v/>
      </c>
      <c r="O39" s="37" t="str">
        <f t="shared" si="3"/>
        <v/>
      </c>
    </row>
    <row r="40" spans="1:15" x14ac:dyDescent="0.25">
      <c r="A40">
        <v>33</v>
      </c>
      <c r="B40" s="140"/>
      <c r="C40" s="140"/>
      <c r="D40" s="141"/>
      <c r="E40" s="37" t="str">
        <f t="shared" si="0"/>
        <v/>
      </c>
      <c r="F40" s="142"/>
      <c r="G40" s="142"/>
      <c r="H40" s="142"/>
      <c r="I40" s="9"/>
      <c r="J40" s="142"/>
      <c r="K40" s="142"/>
      <c r="L40" s="142"/>
      <c r="M40" s="37" t="str">
        <f t="shared" si="1"/>
        <v/>
      </c>
      <c r="N40" s="37" t="str">
        <f t="shared" si="2"/>
        <v/>
      </c>
      <c r="O40" s="37" t="str">
        <f t="shared" si="3"/>
        <v/>
      </c>
    </row>
    <row r="41" spans="1:15" x14ac:dyDescent="0.25">
      <c r="A41">
        <v>34</v>
      </c>
      <c r="B41" s="140"/>
      <c r="C41" s="140"/>
      <c r="D41" s="141"/>
      <c r="E41" s="37" t="str">
        <f t="shared" si="0"/>
        <v/>
      </c>
      <c r="F41" s="142"/>
      <c r="G41" s="142"/>
      <c r="H41" s="142"/>
      <c r="I41" s="9"/>
      <c r="J41" s="142"/>
      <c r="K41" s="142"/>
      <c r="L41" s="142"/>
      <c r="M41" s="37" t="str">
        <f t="shared" si="1"/>
        <v/>
      </c>
      <c r="N41" s="37" t="str">
        <f t="shared" si="2"/>
        <v/>
      </c>
      <c r="O41" s="37" t="str">
        <f t="shared" si="3"/>
        <v/>
      </c>
    </row>
    <row r="42" spans="1:15" x14ac:dyDescent="0.25">
      <c r="A42">
        <v>35</v>
      </c>
      <c r="B42" s="140"/>
      <c r="C42" s="140"/>
      <c r="D42" s="141"/>
      <c r="E42" s="37" t="str">
        <f t="shared" si="0"/>
        <v/>
      </c>
      <c r="F42" s="142"/>
      <c r="G42" s="142"/>
      <c r="H42" s="142"/>
      <c r="I42" s="9"/>
      <c r="J42" s="142"/>
      <c r="K42" s="142"/>
      <c r="L42" s="142"/>
      <c r="M42" s="37" t="str">
        <f t="shared" si="1"/>
        <v/>
      </c>
      <c r="N42" s="37" t="str">
        <f t="shared" si="2"/>
        <v/>
      </c>
      <c r="O42" s="37" t="str">
        <f t="shared" si="3"/>
        <v/>
      </c>
    </row>
    <row r="43" spans="1:15" x14ac:dyDescent="0.25">
      <c r="A43">
        <v>36</v>
      </c>
      <c r="B43" s="140"/>
      <c r="C43" s="140"/>
      <c r="D43" s="141"/>
      <c r="E43" s="37" t="str">
        <f t="shared" si="0"/>
        <v/>
      </c>
      <c r="F43" s="142"/>
      <c r="G43" s="142"/>
      <c r="H43" s="142"/>
      <c r="I43" s="9"/>
      <c r="J43" s="142"/>
      <c r="K43" s="142"/>
      <c r="L43" s="142"/>
      <c r="M43" s="37" t="str">
        <f t="shared" si="1"/>
        <v/>
      </c>
      <c r="N43" s="37" t="str">
        <f t="shared" si="2"/>
        <v/>
      </c>
      <c r="O43" s="37" t="str">
        <f t="shared" si="3"/>
        <v/>
      </c>
    </row>
    <row r="44" spans="1:15" x14ac:dyDescent="0.25">
      <c r="A44">
        <v>37</v>
      </c>
      <c r="B44" s="140"/>
      <c r="C44" s="140"/>
      <c r="D44" s="141"/>
      <c r="E44" s="37" t="str">
        <f t="shared" si="0"/>
        <v/>
      </c>
      <c r="F44" s="142"/>
      <c r="G44" s="142"/>
      <c r="H44" s="142"/>
      <c r="I44" s="9"/>
      <c r="J44" s="142"/>
      <c r="K44" s="142"/>
      <c r="L44" s="142"/>
      <c r="M44" s="37" t="str">
        <f t="shared" si="1"/>
        <v/>
      </c>
      <c r="N44" s="37" t="str">
        <f t="shared" si="2"/>
        <v/>
      </c>
      <c r="O44" s="37" t="str">
        <f t="shared" si="3"/>
        <v/>
      </c>
    </row>
    <row r="45" spans="1:15" x14ac:dyDescent="0.25">
      <c r="A45">
        <v>38</v>
      </c>
      <c r="B45" s="140"/>
      <c r="C45" s="140"/>
      <c r="D45" s="141"/>
      <c r="E45" s="37" t="str">
        <f t="shared" si="0"/>
        <v/>
      </c>
      <c r="F45" s="142"/>
      <c r="G45" s="142"/>
      <c r="H45" s="142"/>
      <c r="I45" s="9"/>
      <c r="J45" s="142"/>
      <c r="K45" s="142"/>
      <c r="L45" s="142"/>
      <c r="M45" s="37" t="str">
        <f t="shared" si="1"/>
        <v/>
      </c>
      <c r="N45" s="37" t="str">
        <f t="shared" si="2"/>
        <v/>
      </c>
      <c r="O45" s="37" t="str">
        <f t="shared" si="3"/>
        <v/>
      </c>
    </row>
    <row r="46" spans="1:15" x14ac:dyDescent="0.25">
      <c r="A46">
        <v>39</v>
      </c>
      <c r="B46" s="140"/>
      <c r="C46" s="140"/>
      <c r="D46" s="141"/>
      <c r="E46" s="37" t="str">
        <f t="shared" si="0"/>
        <v/>
      </c>
      <c r="F46" s="142"/>
      <c r="G46" s="142"/>
      <c r="H46" s="142"/>
      <c r="I46" s="9"/>
      <c r="J46" s="142"/>
      <c r="K46" s="142"/>
      <c r="L46" s="142"/>
      <c r="M46" s="37" t="str">
        <f t="shared" si="1"/>
        <v/>
      </c>
      <c r="N46" s="37" t="str">
        <f t="shared" si="2"/>
        <v/>
      </c>
      <c r="O46" s="37" t="str">
        <f t="shared" si="3"/>
        <v/>
      </c>
    </row>
    <row r="47" spans="1:15" x14ac:dyDescent="0.25">
      <c r="A47">
        <v>40</v>
      </c>
      <c r="B47" s="140"/>
      <c r="C47" s="140"/>
      <c r="D47" s="141"/>
      <c r="E47" s="37" t="str">
        <f t="shared" si="0"/>
        <v/>
      </c>
      <c r="F47" s="142"/>
      <c r="G47" s="142"/>
      <c r="H47" s="142"/>
      <c r="I47" s="9"/>
      <c r="J47" s="142"/>
      <c r="K47" s="142"/>
      <c r="L47" s="142"/>
      <c r="M47" s="37" t="str">
        <f t="shared" si="1"/>
        <v/>
      </c>
      <c r="N47" s="37" t="str">
        <f t="shared" si="2"/>
        <v/>
      </c>
      <c r="O47" s="37" t="str">
        <f t="shared" si="3"/>
        <v/>
      </c>
    </row>
    <row r="48" spans="1:15" x14ac:dyDescent="0.25">
      <c r="A48">
        <v>41</v>
      </c>
      <c r="B48" s="140"/>
      <c r="C48" s="140"/>
      <c r="D48" s="141"/>
      <c r="E48" s="37" t="str">
        <f t="shared" si="0"/>
        <v/>
      </c>
      <c r="F48" s="142"/>
      <c r="G48" s="142"/>
      <c r="H48" s="142"/>
      <c r="I48" s="9"/>
      <c r="J48" s="142"/>
      <c r="K48" s="142"/>
      <c r="L48" s="142"/>
      <c r="M48" s="37" t="str">
        <f t="shared" si="1"/>
        <v/>
      </c>
      <c r="N48" s="37" t="str">
        <f t="shared" si="2"/>
        <v/>
      </c>
      <c r="O48" s="37" t="str">
        <f t="shared" si="3"/>
        <v/>
      </c>
    </row>
    <row r="50" spans="3:15" x14ac:dyDescent="0.25">
      <c r="C50" t="s">
        <v>56</v>
      </c>
      <c r="D50" s="115" t="str">
        <f>IF($B8="","",IF(D8="","",AVERAGE(D$8:D$48)))</f>
        <v/>
      </c>
      <c r="E50" s="6" t="str">
        <f>IF($B8="","",IF(E8="","",AVERAGE(E$8:E$48)))</f>
        <v/>
      </c>
      <c r="F50" s="6" t="str">
        <f>IF($B8="","",IF(F8="","",AVERAGE(F$8:F$48)))</f>
        <v/>
      </c>
      <c r="G50" s="6" t="str">
        <f>IF($B8="","",IF(G8="","",AVERAGE(G$8:G$48)))</f>
        <v/>
      </c>
      <c r="H50" s="6" t="str">
        <f>IF($B8="","",IF(H8="","",AVERAGE(H$8:H$48)))</f>
        <v/>
      </c>
      <c r="I50" s="6"/>
      <c r="J50" s="6" t="str">
        <f t="shared" ref="J50:O50" si="4">IF($B8="","",IF(J8="","",AVERAGE(J$8:J$48)))</f>
        <v/>
      </c>
      <c r="K50" s="6" t="str">
        <f t="shared" si="4"/>
        <v/>
      </c>
      <c r="L50" s="6" t="str">
        <f t="shared" si="4"/>
        <v/>
      </c>
      <c r="M50" s="6" t="str">
        <f t="shared" si="4"/>
        <v/>
      </c>
      <c r="N50" s="6" t="str">
        <f t="shared" si="4"/>
        <v/>
      </c>
      <c r="O50" s="6" t="str">
        <f t="shared" si="4"/>
        <v/>
      </c>
    </row>
    <row r="51" spans="3:15" x14ac:dyDescent="0.25">
      <c r="C51" t="s">
        <v>57</v>
      </c>
      <c r="D51" s="115" t="str">
        <f>IF($B8="","",IF(D8="","",MIN(D$8:D$48)))</f>
        <v/>
      </c>
      <c r="E51" s="6" t="str">
        <f>IF($B8="","",IF(E8="","",MIN(E$8:E$48)))</f>
        <v/>
      </c>
      <c r="F51" s="6" t="str">
        <f>IF($B8="","",IF(F8="","",MIN(F$8:F$48)))</f>
        <v/>
      </c>
      <c r="G51" s="6" t="str">
        <f>IF($B8="","",IF(G8="","",MIN(G$8:G$48)))</f>
        <v/>
      </c>
      <c r="H51" s="6" t="str">
        <f>IF($B8="","",IF(H8="","",MIN(H$8:H$48)))</f>
        <v/>
      </c>
      <c r="I51" s="6"/>
      <c r="J51" s="6" t="str">
        <f t="shared" ref="J51:O51" si="5">IF($B8="","",IF(J8="","",MIN(J$8:J$48)))</f>
        <v/>
      </c>
      <c r="K51" s="6" t="str">
        <f t="shared" si="5"/>
        <v/>
      </c>
      <c r="L51" s="6" t="str">
        <f t="shared" si="5"/>
        <v/>
      </c>
      <c r="M51" s="6" t="str">
        <f t="shared" si="5"/>
        <v/>
      </c>
      <c r="N51" s="6" t="str">
        <f t="shared" si="5"/>
        <v/>
      </c>
      <c r="O51" s="6" t="str">
        <f t="shared" si="5"/>
        <v/>
      </c>
    </row>
    <row r="52" spans="3:15" x14ac:dyDescent="0.25">
      <c r="C52" t="s">
        <v>58</v>
      </c>
      <c r="D52" s="115" t="str">
        <f>IF($B8="","",IF(D8="","",MAX(D$8:D$48)))</f>
        <v/>
      </c>
      <c r="E52" s="6" t="str">
        <f>IF($B8="","",IF(E8="","",MAX(E$8:E$48)))</f>
        <v/>
      </c>
      <c r="F52" s="6" t="str">
        <f>IF($B8="","",IF(F8="","",MAX(F$8:F$48)))</f>
        <v/>
      </c>
      <c r="G52" s="6" t="str">
        <f>IF($B8="","",IF(G8="","",MAX(G$8:G$48)))</f>
        <v/>
      </c>
      <c r="H52" s="6" t="str">
        <f>IF($B8="","",IF(H8="","",MAX(H$8:H$48)))</f>
        <v/>
      </c>
      <c r="I52" s="6"/>
      <c r="J52" s="6" t="str">
        <f t="shared" ref="J52:O52" si="6">IF($B8="","",IF(J8="","",MAX(J$8:J$48)))</f>
        <v/>
      </c>
      <c r="K52" s="6" t="str">
        <f t="shared" si="6"/>
        <v/>
      </c>
      <c r="L52" s="6" t="str">
        <f t="shared" si="6"/>
        <v/>
      </c>
      <c r="M52" s="6" t="str">
        <f t="shared" si="6"/>
        <v/>
      </c>
      <c r="N52" s="6" t="str">
        <f t="shared" si="6"/>
        <v/>
      </c>
      <c r="O52" s="6" t="str">
        <f t="shared" si="6"/>
        <v/>
      </c>
    </row>
    <row r="53" spans="3:15" x14ac:dyDescent="0.25">
      <c r="D53" s="115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3:15" x14ac:dyDescent="0.25">
      <c r="D54" s="115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3:15" x14ac:dyDescent="0.25">
      <c r="D55" s="115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3:15" x14ac:dyDescent="0.25">
      <c r="D56" s="115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3:15" x14ac:dyDescent="0.25">
      <c r="D57" s="115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</sheetData>
  <mergeCells count="8">
    <mergeCell ref="F5:H5"/>
    <mergeCell ref="J5:L5"/>
    <mergeCell ref="M5:O5"/>
    <mergeCell ref="C2:G2"/>
    <mergeCell ref="E4:H4"/>
    <mergeCell ref="J4:O4"/>
    <mergeCell ref="D3:H3"/>
    <mergeCell ref="J3:O3"/>
  </mergeCells>
  <conditionalFormatting sqref="E8:O48">
    <cfRule type="colorScale" priority="36">
      <colorScale>
        <cfvo type="num" val="10"/>
        <cfvo type="num" val="10"/>
        <color rgb="FFFF7128"/>
        <color rgb="FF92D050"/>
      </colorScale>
    </cfRule>
  </conditionalFormatting>
  <conditionalFormatting sqref="D8:D48">
    <cfRule type="colorScale" priority="22">
      <colorScale>
        <cfvo type="num" val="10"/>
        <cfvo type="num" val="10"/>
        <color rgb="FFFA2E8A"/>
        <color rgb="FFACFD9F"/>
      </colorScale>
    </cfRule>
  </conditionalFormatting>
  <pageMargins left="0.70866141732283472" right="0.70866141732283472" top="0.15748031496062992" bottom="0.15748031496062992" header="0.31496062992125984" footer="0.31496062992125984"/>
  <pageSetup paperSize="9" orientation="landscape" horizontalDpi="48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zoomScale="105" zoomScaleNormal="105" workbookViewId="0">
      <pane ySplit="7" topLeftCell="A8" activePane="bottomLeft" state="frozen"/>
      <selection pane="bottomLeft" activeCell="C8" sqref="C8"/>
    </sheetView>
  </sheetViews>
  <sheetFormatPr baseColWidth="10" defaultRowHeight="15" x14ac:dyDescent="0.25"/>
  <cols>
    <col min="1" max="1" width="1.42578125" customWidth="1"/>
    <col min="2" max="2" width="19.7109375" customWidth="1"/>
    <col min="3" max="3" width="19.5703125" customWidth="1"/>
    <col min="4" max="10" width="5" customWidth="1"/>
    <col min="11" max="11" width="5.7109375" customWidth="1"/>
    <col min="12" max="12" width="2" customWidth="1"/>
    <col min="13" max="19" width="4.7109375" customWidth="1"/>
    <col min="20" max="20" width="7.28515625" customWidth="1"/>
    <col min="21" max="21" width="4.28515625" customWidth="1"/>
    <col min="22" max="23" width="8.140625" customWidth="1"/>
    <col min="24" max="24" width="9.42578125" customWidth="1"/>
    <col min="25" max="25" width="2.5703125" customWidth="1"/>
  </cols>
  <sheetData>
    <row r="1" spans="1:25" ht="28.5" x14ac:dyDescent="0.45">
      <c r="A1" s="1"/>
      <c r="B1" s="75" t="s">
        <v>114</v>
      </c>
      <c r="C1" s="1"/>
      <c r="D1" s="1"/>
      <c r="E1" s="1"/>
      <c r="F1" s="1"/>
      <c r="G1" s="1"/>
      <c r="H1" s="1"/>
      <c r="I1" s="1"/>
      <c r="J1" s="1"/>
      <c r="K1" s="1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</row>
    <row r="2" spans="1:25" x14ac:dyDescent="0.25">
      <c r="B2" s="5" t="s">
        <v>127</v>
      </c>
      <c r="C2" s="207" t="str">
        <f>IF('EP1. E11-E12-E21'!C2:G2="","",'EP1. E11-E12-E21'!C2:G2)</f>
        <v/>
      </c>
      <c r="D2" s="207"/>
      <c r="E2" s="207"/>
      <c r="F2" s="207"/>
      <c r="G2" s="207"/>
      <c r="L2" s="7"/>
      <c r="Y2" s="7"/>
    </row>
    <row r="3" spans="1:25" ht="15.75" thickBot="1" x14ac:dyDescent="0.3">
      <c r="B3" s="5"/>
      <c r="C3" s="109"/>
      <c r="D3" s="240" t="s">
        <v>144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Y3" s="7"/>
    </row>
    <row r="4" spans="1:25" ht="41.25" customHeight="1" thickTop="1" thickBot="1" x14ac:dyDescent="0.75">
      <c r="B4" s="10" t="s">
        <v>1</v>
      </c>
      <c r="D4" s="220" t="s">
        <v>4</v>
      </c>
      <c r="E4" s="221"/>
      <c r="F4" s="221"/>
      <c r="G4" s="221"/>
      <c r="H4" s="221"/>
      <c r="I4" s="221"/>
      <c r="J4" s="221"/>
      <c r="K4" s="222"/>
      <c r="L4" s="7"/>
      <c r="M4" s="223" t="s">
        <v>4</v>
      </c>
      <c r="N4" s="224"/>
      <c r="O4" s="224"/>
      <c r="P4" s="225"/>
      <c r="Q4" s="225"/>
      <c r="R4" s="225"/>
      <c r="S4" s="225"/>
      <c r="T4" s="226"/>
      <c r="V4" s="227" t="s">
        <v>4</v>
      </c>
      <c r="W4" s="228"/>
      <c r="X4" s="229"/>
      <c r="Y4" s="7"/>
    </row>
    <row r="5" spans="1:25" ht="32.25" customHeight="1" thickBot="1" x14ac:dyDescent="0.35">
      <c r="B5" s="107" t="str">
        <f>IF('EP1. E11-E12-E21'!B5="","",'EP1. E11-E12-E21'!B5)</f>
        <v/>
      </c>
      <c r="D5" s="234" t="s">
        <v>145</v>
      </c>
      <c r="E5" s="235"/>
      <c r="F5" s="235"/>
      <c r="G5" s="236"/>
      <c r="H5" s="236"/>
      <c r="I5" s="236"/>
      <c r="J5" s="236"/>
      <c r="K5" s="237"/>
      <c r="L5" s="7"/>
      <c r="M5" s="234" t="s">
        <v>55</v>
      </c>
      <c r="N5" s="235"/>
      <c r="O5" s="235"/>
      <c r="P5" s="236"/>
      <c r="Q5" s="236"/>
      <c r="R5" s="236"/>
      <c r="S5" s="236"/>
      <c r="T5" s="237"/>
      <c r="V5" s="238" t="s">
        <v>13</v>
      </c>
      <c r="W5" s="216" t="s">
        <v>13</v>
      </c>
      <c r="X5" s="218" t="s">
        <v>60</v>
      </c>
      <c r="Y5" s="7"/>
    </row>
    <row r="6" spans="1:25" ht="48.75" customHeight="1" thickBot="1" x14ac:dyDescent="0.3">
      <c r="D6" s="230" t="s">
        <v>131</v>
      </c>
      <c r="E6" s="231"/>
      <c r="F6" s="232"/>
      <c r="G6" s="167" t="s">
        <v>150</v>
      </c>
      <c r="H6" s="167" t="s">
        <v>135</v>
      </c>
      <c r="I6" s="167" t="s">
        <v>149</v>
      </c>
      <c r="J6" s="167" t="s">
        <v>148</v>
      </c>
      <c r="K6" s="18" t="s">
        <v>22</v>
      </c>
      <c r="L6" s="27"/>
      <c r="M6" s="29" t="s">
        <v>151</v>
      </c>
      <c r="N6" s="30" t="s">
        <v>146</v>
      </c>
      <c r="O6" s="233" t="s">
        <v>147</v>
      </c>
      <c r="P6" s="231"/>
      <c r="Q6" s="232"/>
      <c r="R6" s="167" t="s">
        <v>135</v>
      </c>
      <c r="S6" s="167" t="s">
        <v>136</v>
      </c>
      <c r="T6" s="28"/>
      <c r="V6" s="239"/>
      <c r="W6" s="217"/>
      <c r="X6" s="219"/>
      <c r="Y6" s="7"/>
    </row>
    <row r="7" spans="1:25" ht="22.5" customHeight="1" thickTop="1" x14ac:dyDescent="0.25">
      <c r="B7" s="42" t="s">
        <v>24</v>
      </c>
      <c r="C7" s="43" t="s">
        <v>141</v>
      </c>
      <c r="D7" s="44" t="s">
        <v>29</v>
      </c>
      <c r="E7" s="44" t="s">
        <v>27</v>
      </c>
      <c r="F7" s="44" t="s">
        <v>27</v>
      </c>
      <c r="G7" s="44" t="s">
        <v>27</v>
      </c>
      <c r="H7" s="44" t="s">
        <v>29</v>
      </c>
      <c r="I7" s="44" t="s">
        <v>29</v>
      </c>
      <c r="J7" s="44" t="s">
        <v>29</v>
      </c>
      <c r="K7" s="45" t="s">
        <v>30</v>
      </c>
      <c r="L7" s="20"/>
      <c r="M7" s="44" t="s">
        <v>46</v>
      </c>
      <c r="N7" s="44" t="s">
        <v>34</v>
      </c>
      <c r="O7" s="44" t="s">
        <v>46</v>
      </c>
      <c r="P7" s="44" t="s">
        <v>46</v>
      </c>
      <c r="Q7" s="44" t="s">
        <v>45</v>
      </c>
      <c r="R7" s="44" t="s">
        <v>37</v>
      </c>
      <c r="S7" s="44" t="s">
        <v>44</v>
      </c>
      <c r="T7" s="45" t="s">
        <v>31</v>
      </c>
      <c r="U7" s="20"/>
      <c r="V7" s="46" t="s">
        <v>47</v>
      </c>
      <c r="W7" s="47" t="s">
        <v>27</v>
      </c>
      <c r="X7" s="47" t="s">
        <v>27</v>
      </c>
      <c r="Y7" s="21"/>
    </row>
    <row r="8" spans="1:25" x14ac:dyDescent="0.25">
      <c r="B8" s="33" t="str">
        <f>IF('EP1. E11-E12-E21'!B8="","",'EP1. E11-E12-E21'!B8)</f>
        <v/>
      </c>
      <c r="C8" s="33" t="str">
        <f>IF('EP1. E11-E12-E21'!C8="","",'EP1. E11-E12-E21'!C8)</f>
        <v/>
      </c>
      <c r="D8" s="143"/>
      <c r="E8" s="143"/>
      <c r="F8" s="143"/>
      <c r="G8" s="143"/>
      <c r="H8" s="143"/>
      <c r="I8" s="143"/>
      <c r="J8" s="143"/>
      <c r="K8" s="37" t="str">
        <f>IF(B8="","",IF(D8="","",SUM(D8:J8)))</f>
        <v/>
      </c>
      <c r="L8" s="9"/>
      <c r="M8" s="143"/>
      <c r="N8" s="143"/>
      <c r="O8" s="143"/>
      <c r="P8" s="143"/>
      <c r="Q8" s="143"/>
      <c r="R8" s="143"/>
      <c r="S8" s="143"/>
      <c r="T8" s="37" t="str">
        <f>IF(B8="","",IF(M8="","",SUM(M8:S8)))</f>
        <v/>
      </c>
      <c r="V8" s="37" t="str">
        <f t="shared" ref="V8:V9" si="0">IF(B8="","",IF(OR(T8="",K8=""),"",(K8+T8)))</f>
        <v/>
      </c>
      <c r="W8" s="37" t="str">
        <f>IF(B8="","",IF(V8="","",V8/11))</f>
        <v/>
      </c>
      <c r="X8" s="142"/>
    </row>
    <row r="9" spans="1:25" x14ac:dyDescent="0.25">
      <c r="B9" s="33" t="str">
        <f>IF('EP1. E11-E12-E21'!B9="","",'EP1. E11-E12-E21'!B9)</f>
        <v/>
      </c>
      <c r="C9" s="33" t="str">
        <f>IF('EP1. E11-E12-E21'!C9="","",'EP1. E11-E12-E21'!C9)</f>
        <v/>
      </c>
      <c r="D9" s="143"/>
      <c r="E9" s="143"/>
      <c r="F9" s="143"/>
      <c r="G9" s="143"/>
      <c r="H9" s="143"/>
      <c r="I9" s="143"/>
      <c r="J9" s="143"/>
      <c r="K9" s="37" t="str">
        <f t="shared" ref="K9:K48" si="1">IF(B9="","",IF(D9="","",SUM(D9:J9)))</f>
        <v/>
      </c>
      <c r="L9" s="9"/>
      <c r="M9" s="143"/>
      <c r="N9" s="143"/>
      <c r="O9" s="143"/>
      <c r="P9" s="143"/>
      <c r="Q9" s="143"/>
      <c r="R9" s="143"/>
      <c r="S9" s="143"/>
      <c r="T9" s="37" t="str">
        <f t="shared" ref="T9:T48" si="2">IF(B9="","",IF(M9="","",SUM(M9:S9)))</f>
        <v/>
      </c>
      <c r="V9" s="37" t="str">
        <f t="shared" si="0"/>
        <v/>
      </c>
      <c r="W9" s="37" t="str">
        <f t="shared" ref="W9:W48" si="3">IF(B9="","",IF(V9="","",V9/11))</f>
        <v/>
      </c>
      <c r="X9" s="142"/>
    </row>
    <row r="10" spans="1:25" x14ac:dyDescent="0.25">
      <c r="B10" s="33" t="str">
        <f>IF('EP1. E11-E12-E21'!B10="","",'EP1. E11-E12-E21'!B10)</f>
        <v/>
      </c>
      <c r="C10" s="33" t="str">
        <f>IF('EP1. E11-E12-E21'!C10="","",'EP1. E11-E12-E21'!C10)</f>
        <v/>
      </c>
      <c r="D10" s="143"/>
      <c r="E10" s="143"/>
      <c r="F10" s="143"/>
      <c r="G10" s="143"/>
      <c r="H10" s="143"/>
      <c r="I10" s="143"/>
      <c r="J10" s="143"/>
      <c r="K10" s="37" t="str">
        <f t="shared" si="1"/>
        <v/>
      </c>
      <c r="L10" s="9"/>
      <c r="M10" s="143"/>
      <c r="N10" s="143"/>
      <c r="O10" s="143"/>
      <c r="P10" s="143"/>
      <c r="Q10" s="143"/>
      <c r="R10" s="143"/>
      <c r="S10" s="143"/>
      <c r="T10" s="37" t="str">
        <f t="shared" si="2"/>
        <v/>
      </c>
      <c r="V10" s="37" t="str">
        <f>IF(B10="","",IF(OR(T10="",K10=""),"",(K10+T10)))</f>
        <v/>
      </c>
      <c r="W10" s="37" t="str">
        <f t="shared" si="3"/>
        <v/>
      </c>
      <c r="X10" s="142"/>
    </row>
    <row r="11" spans="1:25" x14ac:dyDescent="0.25">
      <c r="B11" s="33" t="str">
        <f>IF('EP1. E11-E12-E21'!B11="","",'EP1. E11-E12-E21'!B11)</f>
        <v/>
      </c>
      <c r="C11" s="33" t="str">
        <f>IF('EP1. E11-E12-E21'!C11="","",'EP1. E11-E12-E21'!C11)</f>
        <v/>
      </c>
      <c r="D11" s="143"/>
      <c r="E11" s="143"/>
      <c r="F11" s="143"/>
      <c r="G11" s="143"/>
      <c r="H11" s="143"/>
      <c r="I11" s="143"/>
      <c r="J11" s="143"/>
      <c r="K11" s="37" t="str">
        <f t="shared" si="1"/>
        <v/>
      </c>
      <c r="L11" s="9"/>
      <c r="M11" s="143"/>
      <c r="N11" s="143"/>
      <c r="O11" s="143"/>
      <c r="P11" s="143"/>
      <c r="Q11" s="143"/>
      <c r="R11" s="143"/>
      <c r="S11" s="143"/>
      <c r="T11" s="37" t="str">
        <f t="shared" si="2"/>
        <v/>
      </c>
      <c r="V11" s="37" t="str">
        <f t="shared" ref="V11:V48" si="4">IF(B11="","",IF(OR(T11="",K11=""),"",(K11+T11)))</f>
        <v/>
      </c>
      <c r="W11" s="37" t="str">
        <f t="shared" si="3"/>
        <v/>
      </c>
      <c r="X11" s="142"/>
    </row>
    <row r="12" spans="1:25" x14ac:dyDescent="0.25">
      <c r="B12" s="33" t="str">
        <f>IF('EP1. E11-E12-E21'!B12="","",'EP1. E11-E12-E21'!B12)</f>
        <v/>
      </c>
      <c r="C12" s="33" t="str">
        <f>IF('EP1. E11-E12-E21'!C12="","",'EP1. E11-E12-E21'!C12)</f>
        <v/>
      </c>
      <c r="D12" s="143"/>
      <c r="E12" s="143"/>
      <c r="F12" s="143"/>
      <c r="G12" s="143"/>
      <c r="H12" s="143"/>
      <c r="I12" s="143"/>
      <c r="J12" s="143"/>
      <c r="K12" s="37" t="str">
        <f t="shared" si="1"/>
        <v/>
      </c>
      <c r="L12" s="9"/>
      <c r="M12" s="143"/>
      <c r="N12" s="143"/>
      <c r="O12" s="143"/>
      <c r="P12" s="143"/>
      <c r="Q12" s="143"/>
      <c r="R12" s="143"/>
      <c r="S12" s="143"/>
      <c r="T12" s="37" t="str">
        <f t="shared" si="2"/>
        <v/>
      </c>
      <c r="V12" s="37" t="str">
        <f t="shared" si="4"/>
        <v/>
      </c>
      <c r="W12" s="37" t="str">
        <f t="shared" si="3"/>
        <v/>
      </c>
      <c r="X12" s="142"/>
    </row>
    <row r="13" spans="1:25" x14ac:dyDescent="0.25">
      <c r="B13" s="33" t="str">
        <f>IF('EP1. E11-E12-E21'!B13="","",'EP1. E11-E12-E21'!B13)</f>
        <v/>
      </c>
      <c r="C13" s="33" t="str">
        <f>IF('EP1. E11-E12-E21'!C13="","",'EP1. E11-E12-E21'!C13)</f>
        <v/>
      </c>
      <c r="D13" s="143"/>
      <c r="E13" s="143"/>
      <c r="F13" s="143"/>
      <c r="G13" s="143"/>
      <c r="H13" s="143"/>
      <c r="I13" s="143"/>
      <c r="J13" s="143"/>
      <c r="K13" s="37" t="str">
        <f t="shared" si="1"/>
        <v/>
      </c>
      <c r="L13" s="9"/>
      <c r="M13" s="143"/>
      <c r="N13" s="143"/>
      <c r="O13" s="143"/>
      <c r="P13" s="143"/>
      <c r="Q13" s="143"/>
      <c r="R13" s="143"/>
      <c r="S13" s="143"/>
      <c r="T13" s="37" t="str">
        <f t="shared" si="2"/>
        <v/>
      </c>
      <c r="V13" s="37" t="str">
        <f t="shared" si="4"/>
        <v/>
      </c>
      <c r="W13" s="37" t="str">
        <f t="shared" si="3"/>
        <v/>
      </c>
      <c r="X13" s="142"/>
    </row>
    <row r="14" spans="1:25" x14ac:dyDescent="0.25">
      <c r="B14" s="33" t="str">
        <f>IF('EP1. E11-E12-E21'!B14="","",'EP1. E11-E12-E21'!B14)</f>
        <v/>
      </c>
      <c r="C14" s="33" t="str">
        <f>IF('EP1. E11-E12-E21'!C14="","",'EP1. E11-E12-E21'!C14)</f>
        <v/>
      </c>
      <c r="D14" s="143"/>
      <c r="E14" s="143"/>
      <c r="F14" s="143"/>
      <c r="G14" s="143"/>
      <c r="H14" s="143"/>
      <c r="I14" s="143"/>
      <c r="J14" s="143"/>
      <c r="K14" s="37" t="str">
        <f t="shared" si="1"/>
        <v/>
      </c>
      <c r="L14" s="9"/>
      <c r="M14" s="143"/>
      <c r="N14" s="143"/>
      <c r="O14" s="143"/>
      <c r="P14" s="143"/>
      <c r="Q14" s="143"/>
      <c r="R14" s="143"/>
      <c r="S14" s="143"/>
      <c r="T14" s="37" t="str">
        <f t="shared" si="2"/>
        <v/>
      </c>
      <c r="V14" s="37" t="str">
        <f t="shared" si="4"/>
        <v/>
      </c>
      <c r="W14" s="37" t="str">
        <f t="shared" si="3"/>
        <v/>
      </c>
      <c r="X14" s="142"/>
    </row>
    <row r="15" spans="1:25" x14ac:dyDescent="0.25">
      <c r="B15" s="33" t="str">
        <f>IF('EP1. E11-E12-E21'!B15="","",'EP1. E11-E12-E21'!B15)</f>
        <v/>
      </c>
      <c r="C15" s="33" t="str">
        <f>IF('EP1. E11-E12-E21'!C15="","",'EP1. E11-E12-E21'!C15)</f>
        <v/>
      </c>
      <c r="D15" s="143"/>
      <c r="E15" s="143"/>
      <c r="F15" s="143"/>
      <c r="G15" s="143"/>
      <c r="H15" s="143"/>
      <c r="I15" s="143"/>
      <c r="J15" s="143"/>
      <c r="K15" s="37" t="str">
        <f t="shared" si="1"/>
        <v/>
      </c>
      <c r="L15" s="9"/>
      <c r="M15" s="143"/>
      <c r="N15" s="143"/>
      <c r="O15" s="143"/>
      <c r="P15" s="143"/>
      <c r="Q15" s="143"/>
      <c r="R15" s="143"/>
      <c r="S15" s="143"/>
      <c r="T15" s="37" t="str">
        <f t="shared" si="2"/>
        <v/>
      </c>
      <c r="V15" s="37" t="str">
        <f t="shared" si="4"/>
        <v/>
      </c>
      <c r="W15" s="37" t="str">
        <f t="shared" si="3"/>
        <v/>
      </c>
      <c r="X15" s="142"/>
    </row>
    <row r="16" spans="1:25" x14ac:dyDescent="0.25">
      <c r="B16" s="33" t="str">
        <f>IF('EP1. E11-E12-E21'!B16="","",'EP1. E11-E12-E21'!B16)</f>
        <v/>
      </c>
      <c r="C16" s="33" t="str">
        <f>IF('EP1. E11-E12-E21'!C16="","",'EP1. E11-E12-E21'!C16)</f>
        <v/>
      </c>
      <c r="D16" s="143"/>
      <c r="E16" s="143"/>
      <c r="F16" s="143"/>
      <c r="G16" s="143"/>
      <c r="H16" s="143"/>
      <c r="I16" s="143"/>
      <c r="J16" s="143"/>
      <c r="K16" s="37" t="str">
        <f t="shared" si="1"/>
        <v/>
      </c>
      <c r="L16" s="9"/>
      <c r="M16" s="143"/>
      <c r="N16" s="143"/>
      <c r="O16" s="143"/>
      <c r="P16" s="143"/>
      <c r="Q16" s="143"/>
      <c r="R16" s="143"/>
      <c r="S16" s="143"/>
      <c r="T16" s="37" t="str">
        <f t="shared" si="2"/>
        <v/>
      </c>
      <c r="V16" s="37" t="str">
        <f t="shared" si="4"/>
        <v/>
      </c>
      <c r="W16" s="37" t="str">
        <f t="shared" si="3"/>
        <v/>
      </c>
      <c r="X16" s="142"/>
    </row>
    <row r="17" spans="2:24" x14ac:dyDescent="0.25">
      <c r="B17" s="33" t="str">
        <f>IF('EP1. E11-E12-E21'!B17="","",'EP1. E11-E12-E21'!B17)</f>
        <v/>
      </c>
      <c r="C17" s="33" t="str">
        <f>IF('EP1. E11-E12-E21'!C17="","",'EP1. E11-E12-E21'!C17)</f>
        <v/>
      </c>
      <c r="D17" s="143"/>
      <c r="E17" s="143"/>
      <c r="F17" s="143"/>
      <c r="G17" s="143"/>
      <c r="H17" s="143"/>
      <c r="I17" s="143"/>
      <c r="J17" s="143"/>
      <c r="K17" s="37" t="str">
        <f t="shared" si="1"/>
        <v/>
      </c>
      <c r="L17" s="9"/>
      <c r="M17" s="143"/>
      <c r="N17" s="143"/>
      <c r="O17" s="143"/>
      <c r="P17" s="143"/>
      <c r="Q17" s="143"/>
      <c r="R17" s="143"/>
      <c r="S17" s="143"/>
      <c r="T17" s="37" t="str">
        <f t="shared" si="2"/>
        <v/>
      </c>
      <c r="V17" s="37" t="str">
        <f t="shared" si="4"/>
        <v/>
      </c>
      <c r="W17" s="37" t="str">
        <f t="shared" si="3"/>
        <v/>
      </c>
      <c r="X17" s="142"/>
    </row>
    <row r="18" spans="2:24" x14ac:dyDescent="0.25">
      <c r="B18" s="33" t="str">
        <f>IF('EP1. E11-E12-E21'!B18="","",'EP1. E11-E12-E21'!B18)</f>
        <v/>
      </c>
      <c r="C18" s="33" t="str">
        <f>IF('EP1. E11-E12-E21'!C18="","",'EP1. E11-E12-E21'!C18)</f>
        <v/>
      </c>
      <c r="D18" s="143"/>
      <c r="E18" s="143"/>
      <c r="F18" s="143"/>
      <c r="G18" s="143"/>
      <c r="H18" s="143"/>
      <c r="I18" s="143"/>
      <c r="J18" s="143"/>
      <c r="K18" s="37" t="str">
        <f t="shared" si="1"/>
        <v/>
      </c>
      <c r="L18" s="9"/>
      <c r="M18" s="143"/>
      <c r="N18" s="143"/>
      <c r="O18" s="143"/>
      <c r="P18" s="143"/>
      <c r="Q18" s="143"/>
      <c r="R18" s="143"/>
      <c r="S18" s="143"/>
      <c r="T18" s="37" t="str">
        <f t="shared" si="2"/>
        <v/>
      </c>
      <c r="V18" s="37" t="str">
        <f t="shared" si="4"/>
        <v/>
      </c>
      <c r="W18" s="37" t="str">
        <f t="shared" si="3"/>
        <v/>
      </c>
      <c r="X18" s="142"/>
    </row>
    <row r="19" spans="2:24" x14ac:dyDescent="0.25">
      <c r="B19" s="33" t="str">
        <f>IF('EP1. E11-E12-E21'!B19="","",'EP1. E11-E12-E21'!B19)</f>
        <v/>
      </c>
      <c r="C19" s="33" t="str">
        <f>IF('EP1. E11-E12-E21'!C19="","",'EP1. E11-E12-E21'!C19)</f>
        <v/>
      </c>
      <c r="D19" s="143"/>
      <c r="E19" s="143"/>
      <c r="F19" s="143"/>
      <c r="G19" s="143"/>
      <c r="H19" s="143"/>
      <c r="I19" s="143"/>
      <c r="J19" s="143"/>
      <c r="K19" s="37" t="str">
        <f t="shared" si="1"/>
        <v/>
      </c>
      <c r="L19" s="9"/>
      <c r="M19" s="143"/>
      <c r="N19" s="143"/>
      <c r="O19" s="143"/>
      <c r="P19" s="143"/>
      <c r="Q19" s="143"/>
      <c r="R19" s="143"/>
      <c r="S19" s="143"/>
      <c r="T19" s="37" t="str">
        <f t="shared" si="2"/>
        <v/>
      </c>
      <c r="V19" s="37" t="str">
        <f t="shared" si="4"/>
        <v/>
      </c>
      <c r="W19" s="37" t="str">
        <f t="shared" si="3"/>
        <v/>
      </c>
      <c r="X19" s="142"/>
    </row>
    <row r="20" spans="2:24" x14ac:dyDescent="0.25">
      <c r="B20" s="33" t="str">
        <f>IF('EP1. E11-E12-E21'!B20="","",'EP1. E11-E12-E21'!B20)</f>
        <v/>
      </c>
      <c r="C20" s="33" t="str">
        <f>IF('EP1. E11-E12-E21'!C20="","",'EP1. E11-E12-E21'!C20)</f>
        <v/>
      </c>
      <c r="D20" s="143"/>
      <c r="E20" s="143"/>
      <c r="F20" s="143"/>
      <c r="G20" s="143"/>
      <c r="H20" s="143"/>
      <c r="I20" s="143"/>
      <c r="J20" s="143"/>
      <c r="K20" s="37" t="str">
        <f t="shared" si="1"/>
        <v/>
      </c>
      <c r="L20" s="9"/>
      <c r="M20" s="143"/>
      <c r="N20" s="143"/>
      <c r="O20" s="143"/>
      <c r="P20" s="143"/>
      <c r="Q20" s="143"/>
      <c r="R20" s="143"/>
      <c r="S20" s="143"/>
      <c r="T20" s="37" t="str">
        <f t="shared" si="2"/>
        <v/>
      </c>
      <c r="V20" s="37" t="str">
        <f t="shared" si="4"/>
        <v/>
      </c>
      <c r="W20" s="37" t="str">
        <f t="shared" si="3"/>
        <v/>
      </c>
      <c r="X20" s="142"/>
    </row>
    <row r="21" spans="2:24" x14ac:dyDescent="0.25">
      <c r="B21" s="33" t="str">
        <f>IF('EP1. E11-E12-E21'!B21="","",'EP1. E11-E12-E21'!B21)</f>
        <v/>
      </c>
      <c r="C21" s="33" t="str">
        <f>IF('EP1. E11-E12-E21'!C21="","",'EP1. E11-E12-E21'!C21)</f>
        <v/>
      </c>
      <c r="D21" s="143"/>
      <c r="E21" s="143"/>
      <c r="F21" s="143"/>
      <c r="G21" s="143"/>
      <c r="H21" s="143"/>
      <c r="I21" s="143"/>
      <c r="J21" s="143"/>
      <c r="K21" s="37" t="str">
        <f t="shared" si="1"/>
        <v/>
      </c>
      <c r="L21" s="9"/>
      <c r="M21" s="143"/>
      <c r="N21" s="143"/>
      <c r="O21" s="143"/>
      <c r="P21" s="143"/>
      <c r="Q21" s="143"/>
      <c r="R21" s="143"/>
      <c r="S21" s="143"/>
      <c r="T21" s="37" t="str">
        <f t="shared" si="2"/>
        <v/>
      </c>
      <c r="V21" s="37" t="str">
        <f t="shared" si="4"/>
        <v/>
      </c>
      <c r="W21" s="37" t="str">
        <f t="shared" si="3"/>
        <v/>
      </c>
      <c r="X21" s="142"/>
    </row>
    <row r="22" spans="2:24" x14ac:dyDescent="0.25">
      <c r="B22" s="33" t="str">
        <f>IF('EP1. E11-E12-E21'!B22="","",'EP1. E11-E12-E21'!B22)</f>
        <v/>
      </c>
      <c r="C22" s="33" t="str">
        <f>IF('EP1. E11-E12-E21'!C22="","",'EP1. E11-E12-E21'!C22)</f>
        <v/>
      </c>
      <c r="D22" s="143"/>
      <c r="E22" s="143"/>
      <c r="F22" s="143"/>
      <c r="G22" s="143"/>
      <c r="H22" s="143"/>
      <c r="I22" s="143"/>
      <c r="J22" s="143"/>
      <c r="K22" s="37" t="str">
        <f t="shared" si="1"/>
        <v/>
      </c>
      <c r="L22" s="9"/>
      <c r="M22" s="143"/>
      <c r="N22" s="143"/>
      <c r="O22" s="143"/>
      <c r="P22" s="143"/>
      <c r="Q22" s="143"/>
      <c r="R22" s="143"/>
      <c r="S22" s="143"/>
      <c r="T22" s="37" t="str">
        <f t="shared" si="2"/>
        <v/>
      </c>
      <c r="V22" s="37" t="str">
        <f t="shared" si="4"/>
        <v/>
      </c>
      <c r="W22" s="37" t="str">
        <f t="shared" si="3"/>
        <v/>
      </c>
      <c r="X22" s="142"/>
    </row>
    <row r="23" spans="2:24" x14ac:dyDescent="0.25">
      <c r="B23" s="33" t="str">
        <f>IF('EP1. E11-E12-E21'!B23="","",'EP1. E11-E12-E21'!B23)</f>
        <v/>
      </c>
      <c r="C23" s="33" t="str">
        <f>IF('EP1. E11-E12-E21'!C23="","",'EP1. E11-E12-E21'!C23)</f>
        <v/>
      </c>
      <c r="D23" s="143"/>
      <c r="E23" s="143"/>
      <c r="F23" s="143"/>
      <c r="G23" s="143"/>
      <c r="H23" s="143"/>
      <c r="I23" s="143"/>
      <c r="J23" s="143"/>
      <c r="K23" s="37" t="str">
        <f t="shared" si="1"/>
        <v/>
      </c>
      <c r="L23" s="9"/>
      <c r="M23" s="143"/>
      <c r="N23" s="143"/>
      <c r="O23" s="143"/>
      <c r="P23" s="143"/>
      <c r="Q23" s="143"/>
      <c r="R23" s="143"/>
      <c r="S23" s="143"/>
      <c r="T23" s="37" t="str">
        <f t="shared" si="2"/>
        <v/>
      </c>
      <c r="V23" s="37" t="str">
        <f t="shared" si="4"/>
        <v/>
      </c>
      <c r="W23" s="37" t="str">
        <f t="shared" si="3"/>
        <v/>
      </c>
      <c r="X23" s="142"/>
    </row>
    <row r="24" spans="2:24" x14ac:dyDescent="0.25">
      <c r="B24" s="33" t="str">
        <f>IF('EP1. E11-E12-E21'!B24="","",'EP1. E11-E12-E21'!B24)</f>
        <v/>
      </c>
      <c r="C24" s="33" t="str">
        <f>IF('EP1. E11-E12-E21'!C24="","",'EP1. E11-E12-E21'!C24)</f>
        <v/>
      </c>
      <c r="D24" s="143"/>
      <c r="E24" s="143"/>
      <c r="F24" s="143"/>
      <c r="G24" s="143"/>
      <c r="H24" s="143"/>
      <c r="I24" s="143"/>
      <c r="J24" s="143"/>
      <c r="K24" s="37" t="str">
        <f t="shared" si="1"/>
        <v/>
      </c>
      <c r="L24" s="9"/>
      <c r="M24" s="143"/>
      <c r="N24" s="143"/>
      <c r="O24" s="143"/>
      <c r="P24" s="143"/>
      <c r="Q24" s="143"/>
      <c r="R24" s="143"/>
      <c r="S24" s="143"/>
      <c r="T24" s="37" t="str">
        <f t="shared" si="2"/>
        <v/>
      </c>
      <c r="V24" s="37" t="str">
        <f t="shared" si="4"/>
        <v/>
      </c>
      <c r="W24" s="37" t="str">
        <f t="shared" si="3"/>
        <v/>
      </c>
      <c r="X24" s="142"/>
    </row>
    <row r="25" spans="2:24" x14ac:dyDescent="0.25">
      <c r="B25" s="33" t="str">
        <f>IF('EP1. E11-E12-E21'!B25="","",'EP1. E11-E12-E21'!B25)</f>
        <v/>
      </c>
      <c r="C25" s="33" t="str">
        <f>IF('EP1. E11-E12-E21'!C25="","",'EP1. E11-E12-E21'!C25)</f>
        <v/>
      </c>
      <c r="D25" s="143"/>
      <c r="E25" s="143"/>
      <c r="F25" s="143"/>
      <c r="G25" s="143"/>
      <c r="H25" s="143"/>
      <c r="I25" s="143"/>
      <c r="J25" s="143"/>
      <c r="K25" s="37" t="str">
        <f t="shared" si="1"/>
        <v/>
      </c>
      <c r="L25" s="9"/>
      <c r="M25" s="143"/>
      <c r="N25" s="143"/>
      <c r="O25" s="143"/>
      <c r="P25" s="143"/>
      <c r="Q25" s="143"/>
      <c r="R25" s="143"/>
      <c r="S25" s="143"/>
      <c r="T25" s="37" t="str">
        <f t="shared" si="2"/>
        <v/>
      </c>
      <c r="V25" s="37" t="str">
        <f t="shared" si="4"/>
        <v/>
      </c>
      <c r="W25" s="37" t="str">
        <f t="shared" si="3"/>
        <v/>
      </c>
      <c r="X25" s="142"/>
    </row>
    <row r="26" spans="2:24" x14ac:dyDescent="0.25">
      <c r="B26" s="33" t="str">
        <f>IF('EP1. E11-E12-E21'!B26="","",'EP1. E11-E12-E21'!B26)</f>
        <v/>
      </c>
      <c r="C26" s="33" t="str">
        <f>IF('EP1. E11-E12-E21'!C26="","",'EP1. E11-E12-E21'!C26)</f>
        <v/>
      </c>
      <c r="D26" s="143"/>
      <c r="E26" s="143"/>
      <c r="F26" s="143"/>
      <c r="G26" s="143"/>
      <c r="H26" s="143"/>
      <c r="I26" s="143"/>
      <c r="J26" s="143"/>
      <c r="K26" s="37" t="str">
        <f t="shared" si="1"/>
        <v/>
      </c>
      <c r="L26" s="9"/>
      <c r="M26" s="143"/>
      <c r="N26" s="143"/>
      <c r="O26" s="143"/>
      <c r="P26" s="143"/>
      <c r="Q26" s="143"/>
      <c r="R26" s="143"/>
      <c r="S26" s="143"/>
      <c r="T26" s="37" t="str">
        <f t="shared" si="2"/>
        <v/>
      </c>
      <c r="V26" s="37" t="str">
        <f t="shared" si="4"/>
        <v/>
      </c>
      <c r="W26" s="37" t="str">
        <f t="shared" si="3"/>
        <v/>
      </c>
      <c r="X26" s="142"/>
    </row>
    <row r="27" spans="2:24" x14ac:dyDescent="0.25">
      <c r="B27" s="33" t="str">
        <f>IF('EP1. E11-E12-E21'!B27="","",'EP1. E11-E12-E21'!B27)</f>
        <v/>
      </c>
      <c r="C27" s="33" t="str">
        <f>IF('EP1. E11-E12-E21'!C27="","",'EP1. E11-E12-E21'!C27)</f>
        <v/>
      </c>
      <c r="D27" s="143"/>
      <c r="E27" s="143"/>
      <c r="F27" s="143"/>
      <c r="G27" s="143"/>
      <c r="H27" s="143"/>
      <c r="I27" s="143"/>
      <c r="J27" s="143"/>
      <c r="K27" s="37" t="str">
        <f t="shared" si="1"/>
        <v/>
      </c>
      <c r="L27" s="9"/>
      <c r="M27" s="143"/>
      <c r="N27" s="143"/>
      <c r="O27" s="143"/>
      <c r="P27" s="143"/>
      <c r="Q27" s="143"/>
      <c r="R27" s="143"/>
      <c r="S27" s="143"/>
      <c r="T27" s="37" t="str">
        <f t="shared" si="2"/>
        <v/>
      </c>
      <c r="V27" s="37" t="str">
        <f t="shared" si="4"/>
        <v/>
      </c>
      <c r="W27" s="37" t="str">
        <f t="shared" si="3"/>
        <v/>
      </c>
      <c r="X27" s="142"/>
    </row>
    <row r="28" spans="2:24" x14ac:dyDescent="0.25">
      <c r="B28" s="33" t="str">
        <f>IF('EP1. E11-E12-E21'!B28="","",'EP1. E11-E12-E21'!B28)</f>
        <v/>
      </c>
      <c r="C28" s="33" t="str">
        <f>IF('EP1. E11-E12-E21'!C28="","",'EP1. E11-E12-E21'!C28)</f>
        <v/>
      </c>
      <c r="D28" s="143"/>
      <c r="E28" s="143"/>
      <c r="F28" s="143"/>
      <c r="G28" s="143"/>
      <c r="H28" s="143"/>
      <c r="I28" s="143"/>
      <c r="J28" s="143"/>
      <c r="K28" s="37" t="str">
        <f t="shared" si="1"/>
        <v/>
      </c>
      <c r="L28" s="9"/>
      <c r="M28" s="143"/>
      <c r="N28" s="143"/>
      <c r="O28" s="143"/>
      <c r="P28" s="143"/>
      <c r="Q28" s="143"/>
      <c r="R28" s="143"/>
      <c r="S28" s="143"/>
      <c r="T28" s="37" t="str">
        <f t="shared" si="2"/>
        <v/>
      </c>
      <c r="V28" s="37" t="str">
        <f t="shared" si="4"/>
        <v/>
      </c>
      <c r="W28" s="37" t="str">
        <f t="shared" si="3"/>
        <v/>
      </c>
      <c r="X28" s="142"/>
    </row>
    <row r="29" spans="2:24" x14ac:dyDescent="0.25">
      <c r="B29" s="33" t="str">
        <f>IF('EP1. E11-E12-E21'!B29="","",'EP1. E11-E12-E21'!B29)</f>
        <v/>
      </c>
      <c r="C29" s="33" t="str">
        <f>IF('EP1. E11-E12-E21'!C29="","",'EP1. E11-E12-E21'!C29)</f>
        <v/>
      </c>
      <c r="D29" s="143"/>
      <c r="E29" s="143"/>
      <c r="F29" s="143"/>
      <c r="G29" s="143"/>
      <c r="H29" s="143"/>
      <c r="I29" s="143"/>
      <c r="J29" s="143"/>
      <c r="K29" s="37" t="str">
        <f t="shared" si="1"/>
        <v/>
      </c>
      <c r="L29" s="9"/>
      <c r="M29" s="143"/>
      <c r="N29" s="143"/>
      <c r="O29" s="143"/>
      <c r="P29" s="143"/>
      <c r="Q29" s="143"/>
      <c r="R29" s="143"/>
      <c r="S29" s="143"/>
      <c r="T29" s="37" t="str">
        <f t="shared" si="2"/>
        <v/>
      </c>
      <c r="V29" s="37" t="str">
        <f t="shared" si="4"/>
        <v/>
      </c>
      <c r="W29" s="37" t="str">
        <f t="shared" si="3"/>
        <v/>
      </c>
      <c r="X29" s="142"/>
    </row>
    <row r="30" spans="2:24" x14ac:dyDescent="0.25">
      <c r="B30" s="33" t="str">
        <f>IF('EP1. E11-E12-E21'!B30="","",'EP1. E11-E12-E21'!B30)</f>
        <v/>
      </c>
      <c r="C30" s="33" t="str">
        <f>IF('EP1. E11-E12-E21'!C30="","",'EP1. E11-E12-E21'!C30)</f>
        <v/>
      </c>
      <c r="D30" s="143"/>
      <c r="E30" s="143"/>
      <c r="F30" s="143"/>
      <c r="G30" s="143"/>
      <c r="H30" s="143"/>
      <c r="I30" s="143"/>
      <c r="J30" s="143"/>
      <c r="K30" s="37" t="str">
        <f t="shared" si="1"/>
        <v/>
      </c>
      <c r="L30" s="9"/>
      <c r="M30" s="143"/>
      <c r="N30" s="143"/>
      <c r="O30" s="143"/>
      <c r="P30" s="143"/>
      <c r="Q30" s="143"/>
      <c r="R30" s="143"/>
      <c r="S30" s="143"/>
      <c r="T30" s="37" t="str">
        <f t="shared" si="2"/>
        <v/>
      </c>
      <c r="V30" s="37" t="str">
        <f t="shared" si="4"/>
        <v/>
      </c>
      <c r="W30" s="37" t="str">
        <f t="shared" si="3"/>
        <v/>
      </c>
      <c r="X30" s="142"/>
    </row>
    <row r="31" spans="2:24" x14ac:dyDescent="0.25">
      <c r="B31" s="33" t="str">
        <f>IF('EP1. E11-E12-E21'!B31="","",'EP1. E11-E12-E21'!B31)</f>
        <v/>
      </c>
      <c r="C31" s="33" t="str">
        <f>IF('EP1. E11-E12-E21'!C31="","",'EP1. E11-E12-E21'!C31)</f>
        <v/>
      </c>
      <c r="D31" s="143"/>
      <c r="E31" s="143"/>
      <c r="F31" s="143"/>
      <c r="G31" s="143"/>
      <c r="H31" s="143"/>
      <c r="I31" s="143"/>
      <c r="J31" s="143"/>
      <c r="K31" s="37" t="str">
        <f t="shared" si="1"/>
        <v/>
      </c>
      <c r="L31" s="9"/>
      <c r="M31" s="143"/>
      <c r="N31" s="143"/>
      <c r="O31" s="143"/>
      <c r="P31" s="143"/>
      <c r="Q31" s="143"/>
      <c r="R31" s="143"/>
      <c r="S31" s="143"/>
      <c r="T31" s="37" t="str">
        <f t="shared" si="2"/>
        <v/>
      </c>
      <c r="V31" s="37" t="str">
        <f t="shared" si="4"/>
        <v/>
      </c>
      <c r="W31" s="37" t="str">
        <f t="shared" si="3"/>
        <v/>
      </c>
      <c r="X31" s="142"/>
    </row>
    <row r="32" spans="2:24" x14ac:dyDescent="0.25">
      <c r="B32" s="33" t="str">
        <f>IF('EP1. E11-E12-E21'!B32="","",'EP1. E11-E12-E21'!B32)</f>
        <v/>
      </c>
      <c r="C32" s="33" t="str">
        <f>IF('EP1. E11-E12-E21'!C32="","",'EP1. E11-E12-E21'!C32)</f>
        <v/>
      </c>
      <c r="D32" s="143"/>
      <c r="E32" s="143"/>
      <c r="F32" s="143"/>
      <c r="G32" s="143"/>
      <c r="H32" s="143"/>
      <c r="I32" s="143"/>
      <c r="J32" s="143"/>
      <c r="K32" s="37" t="str">
        <f t="shared" si="1"/>
        <v/>
      </c>
      <c r="L32" s="9"/>
      <c r="M32" s="143"/>
      <c r="N32" s="143"/>
      <c r="O32" s="143"/>
      <c r="P32" s="143"/>
      <c r="Q32" s="143"/>
      <c r="R32" s="143"/>
      <c r="S32" s="143"/>
      <c r="T32" s="37" t="str">
        <f t="shared" si="2"/>
        <v/>
      </c>
      <c r="V32" s="37" t="str">
        <f t="shared" si="4"/>
        <v/>
      </c>
      <c r="W32" s="37" t="str">
        <f t="shared" si="3"/>
        <v/>
      </c>
      <c r="X32" s="142"/>
    </row>
    <row r="33" spans="2:24" x14ac:dyDescent="0.25">
      <c r="B33" s="33" t="str">
        <f>IF('EP1. E11-E12-E21'!B33="","",'EP1. E11-E12-E21'!B33)</f>
        <v/>
      </c>
      <c r="C33" s="33" t="str">
        <f>IF('EP1. E11-E12-E21'!C33="","",'EP1. E11-E12-E21'!C33)</f>
        <v/>
      </c>
      <c r="D33" s="143"/>
      <c r="E33" s="143"/>
      <c r="F33" s="143"/>
      <c r="G33" s="143"/>
      <c r="H33" s="143"/>
      <c r="I33" s="143"/>
      <c r="J33" s="143"/>
      <c r="K33" s="37" t="str">
        <f t="shared" si="1"/>
        <v/>
      </c>
      <c r="L33" s="9"/>
      <c r="M33" s="143"/>
      <c r="N33" s="143"/>
      <c r="O33" s="143"/>
      <c r="P33" s="143"/>
      <c r="Q33" s="143"/>
      <c r="R33" s="143"/>
      <c r="S33" s="143"/>
      <c r="T33" s="37" t="str">
        <f t="shared" si="2"/>
        <v/>
      </c>
      <c r="V33" s="37" t="str">
        <f t="shared" si="4"/>
        <v/>
      </c>
      <c r="W33" s="37" t="str">
        <f t="shared" si="3"/>
        <v/>
      </c>
      <c r="X33" s="142"/>
    </row>
    <row r="34" spans="2:24" x14ac:dyDescent="0.25">
      <c r="B34" s="33" t="str">
        <f>IF('EP1. E11-E12-E21'!B34="","",'EP1. E11-E12-E21'!B34)</f>
        <v/>
      </c>
      <c r="C34" s="33" t="str">
        <f>IF('EP1. E11-E12-E21'!C34="","",'EP1. E11-E12-E21'!C34)</f>
        <v/>
      </c>
      <c r="D34" s="143"/>
      <c r="E34" s="143"/>
      <c r="F34" s="143"/>
      <c r="G34" s="143"/>
      <c r="H34" s="143"/>
      <c r="I34" s="143"/>
      <c r="J34" s="143"/>
      <c r="K34" s="37" t="str">
        <f t="shared" si="1"/>
        <v/>
      </c>
      <c r="L34" s="9"/>
      <c r="M34" s="143"/>
      <c r="N34" s="143"/>
      <c r="O34" s="143"/>
      <c r="P34" s="143"/>
      <c r="Q34" s="143"/>
      <c r="R34" s="143"/>
      <c r="S34" s="143"/>
      <c r="T34" s="37" t="str">
        <f t="shared" si="2"/>
        <v/>
      </c>
      <c r="V34" s="37" t="str">
        <f t="shared" si="4"/>
        <v/>
      </c>
      <c r="W34" s="37" t="str">
        <f t="shared" si="3"/>
        <v/>
      </c>
      <c r="X34" s="142"/>
    </row>
    <row r="35" spans="2:24" x14ac:dyDescent="0.25">
      <c r="B35" s="33" t="str">
        <f>IF('EP1. E11-E12-E21'!B35="","",'EP1. E11-E12-E21'!B35)</f>
        <v/>
      </c>
      <c r="C35" s="33" t="str">
        <f>IF('EP1. E11-E12-E21'!C35="","",'EP1. E11-E12-E21'!C35)</f>
        <v/>
      </c>
      <c r="D35" s="143"/>
      <c r="E35" s="143"/>
      <c r="F35" s="143"/>
      <c r="G35" s="143"/>
      <c r="H35" s="143"/>
      <c r="I35" s="143"/>
      <c r="J35" s="143"/>
      <c r="K35" s="37" t="str">
        <f t="shared" si="1"/>
        <v/>
      </c>
      <c r="L35" s="9"/>
      <c r="M35" s="143"/>
      <c r="N35" s="143"/>
      <c r="O35" s="143"/>
      <c r="P35" s="143"/>
      <c r="Q35" s="143"/>
      <c r="R35" s="143"/>
      <c r="S35" s="143"/>
      <c r="T35" s="37" t="str">
        <f t="shared" si="2"/>
        <v/>
      </c>
      <c r="V35" s="37" t="str">
        <f t="shared" si="4"/>
        <v/>
      </c>
      <c r="W35" s="37" t="str">
        <f t="shared" si="3"/>
        <v/>
      </c>
      <c r="X35" s="142"/>
    </row>
    <row r="36" spans="2:24" x14ac:dyDescent="0.25">
      <c r="B36" s="33" t="str">
        <f>IF('EP1. E11-E12-E21'!B36="","",'EP1. E11-E12-E21'!B36)</f>
        <v/>
      </c>
      <c r="C36" s="33" t="str">
        <f>IF('EP1. E11-E12-E21'!C36="","",'EP1. E11-E12-E21'!C36)</f>
        <v/>
      </c>
      <c r="D36" s="143"/>
      <c r="E36" s="143"/>
      <c r="F36" s="143"/>
      <c r="G36" s="143"/>
      <c r="H36" s="143"/>
      <c r="I36" s="143"/>
      <c r="J36" s="143"/>
      <c r="K36" s="37" t="str">
        <f t="shared" si="1"/>
        <v/>
      </c>
      <c r="L36" s="9"/>
      <c r="M36" s="143"/>
      <c r="N36" s="143"/>
      <c r="O36" s="143"/>
      <c r="P36" s="143"/>
      <c r="Q36" s="143"/>
      <c r="R36" s="143"/>
      <c r="S36" s="143"/>
      <c r="T36" s="37" t="str">
        <f t="shared" si="2"/>
        <v/>
      </c>
      <c r="V36" s="37" t="str">
        <f t="shared" si="4"/>
        <v/>
      </c>
      <c r="W36" s="37" t="str">
        <f t="shared" si="3"/>
        <v/>
      </c>
      <c r="X36" s="142"/>
    </row>
    <row r="37" spans="2:24" x14ac:dyDescent="0.25">
      <c r="B37" s="33" t="str">
        <f>IF('EP1. E11-E12-E21'!B37="","",'EP1. E11-E12-E21'!B37)</f>
        <v/>
      </c>
      <c r="C37" s="33" t="str">
        <f>IF('EP1. E11-E12-E21'!C37="","",'EP1. E11-E12-E21'!C37)</f>
        <v/>
      </c>
      <c r="D37" s="143"/>
      <c r="E37" s="143"/>
      <c r="F37" s="143"/>
      <c r="G37" s="143"/>
      <c r="H37" s="143"/>
      <c r="I37" s="143"/>
      <c r="J37" s="143"/>
      <c r="K37" s="37" t="str">
        <f t="shared" si="1"/>
        <v/>
      </c>
      <c r="L37" s="9"/>
      <c r="M37" s="143"/>
      <c r="N37" s="143"/>
      <c r="O37" s="143"/>
      <c r="P37" s="143"/>
      <c r="Q37" s="143"/>
      <c r="R37" s="143"/>
      <c r="S37" s="143"/>
      <c r="T37" s="37" t="str">
        <f t="shared" si="2"/>
        <v/>
      </c>
      <c r="V37" s="37" t="str">
        <f t="shared" si="4"/>
        <v/>
      </c>
      <c r="W37" s="37" t="str">
        <f t="shared" si="3"/>
        <v/>
      </c>
      <c r="X37" s="142"/>
    </row>
    <row r="38" spans="2:24" x14ac:dyDescent="0.25">
      <c r="B38" s="33" t="str">
        <f>IF('EP1. E11-E12-E21'!B38="","",'EP1. E11-E12-E21'!B38)</f>
        <v/>
      </c>
      <c r="C38" s="33" t="str">
        <f>IF('EP1. E11-E12-E21'!C38="","",'EP1. E11-E12-E21'!C38)</f>
        <v/>
      </c>
      <c r="D38" s="143"/>
      <c r="E38" s="143"/>
      <c r="F38" s="143"/>
      <c r="G38" s="143"/>
      <c r="H38" s="143"/>
      <c r="I38" s="143"/>
      <c r="J38" s="143"/>
      <c r="K38" s="37" t="str">
        <f t="shared" si="1"/>
        <v/>
      </c>
      <c r="L38" s="9"/>
      <c r="M38" s="143"/>
      <c r="N38" s="143"/>
      <c r="O38" s="143"/>
      <c r="P38" s="143"/>
      <c r="Q38" s="143"/>
      <c r="R38" s="143"/>
      <c r="S38" s="143"/>
      <c r="T38" s="37" t="str">
        <f t="shared" si="2"/>
        <v/>
      </c>
      <c r="V38" s="37" t="str">
        <f t="shared" si="4"/>
        <v/>
      </c>
      <c r="W38" s="37" t="str">
        <f t="shared" si="3"/>
        <v/>
      </c>
      <c r="X38" s="142"/>
    </row>
    <row r="39" spans="2:24" x14ac:dyDescent="0.25">
      <c r="B39" s="33" t="str">
        <f>IF('EP1. E11-E12-E21'!B39="","",'EP1. E11-E12-E21'!B39)</f>
        <v/>
      </c>
      <c r="C39" s="33" t="str">
        <f>IF('EP1. E11-E12-E21'!C39="","",'EP1. E11-E12-E21'!C39)</f>
        <v/>
      </c>
      <c r="D39" s="143"/>
      <c r="E39" s="143"/>
      <c r="F39" s="143"/>
      <c r="G39" s="143"/>
      <c r="H39" s="143"/>
      <c r="I39" s="143"/>
      <c r="J39" s="143"/>
      <c r="K39" s="37" t="str">
        <f t="shared" si="1"/>
        <v/>
      </c>
      <c r="L39" s="9"/>
      <c r="M39" s="143"/>
      <c r="N39" s="143"/>
      <c r="O39" s="143"/>
      <c r="P39" s="143"/>
      <c r="Q39" s="143"/>
      <c r="R39" s="143"/>
      <c r="S39" s="143"/>
      <c r="T39" s="37" t="str">
        <f t="shared" si="2"/>
        <v/>
      </c>
      <c r="V39" s="37" t="str">
        <f t="shared" si="4"/>
        <v/>
      </c>
      <c r="W39" s="37" t="str">
        <f t="shared" si="3"/>
        <v/>
      </c>
      <c r="X39" s="142"/>
    </row>
    <row r="40" spans="2:24" x14ac:dyDescent="0.25">
      <c r="B40" s="33" t="str">
        <f>IF('EP1. E11-E12-E21'!B40="","",'EP1. E11-E12-E21'!B40)</f>
        <v/>
      </c>
      <c r="C40" s="33" t="str">
        <f>IF('EP1. E11-E12-E21'!C40="","",'EP1. E11-E12-E21'!C40)</f>
        <v/>
      </c>
      <c r="D40" s="143"/>
      <c r="E40" s="143"/>
      <c r="F40" s="143"/>
      <c r="G40" s="143"/>
      <c r="H40" s="143"/>
      <c r="I40" s="143"/>
      <c r="J40" s="143"/>
      <c r="K40" s="37" t="str">
        <f t="shared" si="1"/>
        <v/>
      </c>
      <c r="L40" s="9"/>
      <c r="M40" s="143"/>
      <c r="N40" s="143"/>
      <c r="O40" s="143"/>
      <c r="P40" s="143"/>
      <c r="Q40" s="143"/>
      <c r="R40" s="143"/>
      <c r="S40" s="143"/>
      <c r="T40" s="37" t="str">
        <f t="shared" si="2"/>
        <v/>
      </c>
      <c r="V40" s="37" t="str">
        <f t="shared" si="4"/>
        <v/>
      </c>
      <c r="W40" s="37" t="str">
        <f t="shared" si="3"/>
        <v/>
      </c>
      <c r="X40" s="142"/>
    </row>
    <row r="41" spans="2:24" x14ac:dyDescent="0.25">
      <c r="B41" s="33" t="str">
        <f>IF('EP1. E11-E12-E21'!B41="","",'EP1. E11-E12-E21'!B41)</f>
        <v/>
      </c>
      <c r="C41" s="33" t="str">
        <f>IF('EP1. E11-E12-E21'!C41="","",'EP1. E11-E12-E21'!C41)</f>
        <v/>
      </c>
      <c r="D41" s="143"/>
      <c r="E41" s="143"/>
      <c r="F41" s="143"/>
      <c r="G41" s="143"/>
      <c r="H41" s="143"/>
      <c r="I41" s="143"/>
      <c r="J41" s="143"/>
      <c r="K41" s="37" t="str">
        <f t="shared" si="1"/>
        <v/>
      </c>
      <c r="L41" s="9"/>
      <c r="M41" s="143"/>
      <c r="N41" s="143"/>
      <c r="O41" s="143"/>
      <c r="P41" s="143"/>
      <c r="Q41" s="143"/>
      <c r="R41" s="143"/>
      <c r="S41" s="143"/>
      <c r="T41" s="37" t="str">
        <f t="shared" si="2"/>
        <v/>
      </c>
      <c r="V41" s="37" t="str">
        <f t="shared" si="4"/>
        <v/>
      </c>
      <c r="W41" s="37" t="str">
        <f t="shared" si="3"/>
        <v/>
      </c>
      <c r="X41" s="142"/>
    </row>
    <row r="42" spans="2:24" x14ac:dyDescent="0.25">
      <c r="B42" s="33" t="str">
        <f>IF('EP1. E11-E12-E21'!B42="","",'EP1. E11-E12-E21'!B42)</f>
        <v/>
      </c>
      <c r="C42" s="33" t="str">
        <f>IF('EP1. E11-E12-E21'!C42="","",'EP1. E11-E12-E21'!C42)</f>
        <v/>
      </c>
      <c r="D42" s="143"/>
      <c r="E42" s="143"/>
      <c r="F42" s="143"/>
      <c r="G42" s="143"/>
      <c r="H42" s="143"/>
      <c r="I42" s="143"/>
      <c r="J42" s="143"/>
      <c r="K42" s="37" t="str">
        <f t="shared" si="1"/>
        <v/>
      </c>
      <c r="L42" s="9"/>
      <c r="M42" s="143"/>
      <c r="N42" s="143"/>
      <c r="O42" s="143"/>
      <c r="P42" s="143"/>
      <c r="Q42" s="143"/>
      <c r="R42" s="143"/>
      <c r="S42" s="143"/>
      <c r="T42" s="37" t="str">
        <f t="shared" si="2"/>
        <v/>
      </c>
      <c r="V42" s="37" t="str">
        <f t="shared" si="4"/>
        <v/>
      </c>
      <c r="W42" s="37" t="str">
        <f t="shared" si="3"/>
        <v/>
      </c>
      <c r="X42" s="142"/>
    </row>
    <row r="43" spans="2:24" x14ac:dyDescent="0.25">
      <c r="B43" s="33" t="str">
        <f>IF('EP1. E11-E12-E21'!B43="","",'EP1. E11-E12-E21'!B43)</f>
        <v/>
      </c>
      <c r="C43" s="33" t="str">
        <f>IF('EP1. E11-E12-E21'!C43="","",'EP1. E11-E12-E21'!C43)</f>
        <v/>
      </c>
      <c r="D43" s="143"/>
      <c r="E43" s="143"/>
      <c r="F43" s="143"/>
      <c r="G43" s="143"/>
      <c r="H43" s="143"/>
      <c r="I43" s="143"/>
      <c r="J43" s="143"/>
      <c r="K43" s="37" t="str">
        <f t="shared" si="1"/>
        <v/>
      </c>
      <c r="L43" s="9"/>
      <c r="M43" s="143"/>
      <c r="N43" s="143"/>
      <c r="O43" s="143"/>
      <c r="P43" s="143"/>
      <c r="Q43" s="143"/>
      <c r="R43" s="143"/>
      <c r="S43" s="143"/>
      <c r="T43" s="37" t="str">
        <f t="shared" si="2"/>
        <v/>
      </c>
      <c r="V43" s="37" t="str">
        <f t="shared" si="4"/>
        <v/>
      </c>
      <c r="W43" s="37" t="str">
        <f t="shared" si="3"/>
        <v/>
      </c>
      <c r="X43" s="142"/>
    </row>
    <row r="44" spans="2:24" x14ac:dyDescent="0.25">
      <c r="B44" s="33" t="str">
        <f>IF('EP1. E11-E12-E21'!B44="","",'EP1. E11-E12-E21'!B44)</f>
        <v/>
      </c>
      <c r="C44" s="33" t="str">
        <f>IF('EP1. E11-E12-E21'!C44="","",'EP1. E11-E12-E21'!C44)</f>
        <v/>
      </c>
      <c r="D44" s="143"/>
      <c r="E44" s="143"/>
      <c r="F44" s="143"/>
      <c r="G44" s="143"/>
      <c r="H44" s="143"/>
      <c r="I44" s="143"/>
      <c r="J44" s="143"/>
      <c r="K44" s="37" t="str">
        <f t="shared" si="1"/>
        <v/>
      </c>
      <c r="L44" s="9"/>
      <c r="M44" s="143"/>
      <c r="N44" s="143"/>
      <c r="O44" s="143"/>
      <c r="P44" s="143"/>
      <c r="Q44" s="143"/>
      <c r="R44" s="143"/>
      <c r="S44" s="143"/>
      <c r="T44" s="37" t="str">
        <f t="shared" si="2"/>
        <v/>
      </c>
      <c r="V44" s="37" t="str">
        <f t="shared" si="4"/>
        <v/>
      </c>
      <c r="W44" s="37" t="str">
        <f t="shared" si="3"/>
        <v/>
      </c>
      <c r="X44" s="142"/>
    </row>
    <row r="45" spans="2:24" x14ac:dyDescent="0.25">
      <c r="B45" s="33" t="str">
        <f>IF('EP1. E11-E12-E21'!B45="","",'EP1. E11-E12-E21'!B45)</f>
        <v/>
      </c>
      <c r="C45" s="33" t="str">
        <f>IF('EP1. E11-E12-E21'!C45="","",'EP1. E11-E12-E21'!C45)</f>
        <v/>
      </c>
      <c r="D45" s="143"/>
      <c r="E45" s="143"/>
      <c r="F45" s="143"/>
      <c r="G45" s="143"/>
      <c r="H45" s="143"/>
      <c r="I45" s="143"/>
      <c r="J45" s="143"/>
      <c r="K45" s="37" t="str">
        <f t="shared" si="1"/>
        <v/>
      </c>
      <c r="L45" s="9"/>
      <c r="M45" s="143"/>
      <c r="N45" s="143"/>
      <c r="O45" s="143"/>
      <c r="P45" s="143"/>
      <c r="Q45" s="143"/>
      <c r="R45" s="143"/>
      <c r="S45" s="143"/>
      <c r="T45" s="37" t="str">
        <f t="shared" si="2"/>
        <v/>
      </c>
      <c r="V45" s="37" t="str">
        <f t="shared" si="4"/>
        <v/>
      </c>
      <c r="W45" s="37" t="str">
        <f t="shared" si="3"/>
        <v/>
      </c>
      <c r="X45" s="142"/>
    </row>
    <row r="46" spans="2:24" x14ac:dyDescent="0.25">
      <c r="B46" s="33" t="str">
        <f>IF('EP1. E11-E12-E21'!B46="","",'EP1. E11-E12-E21'!B46)</f>
        <v/>
      </c>
      <c r="C46" s="33" t="str">
        <f>IF('EP1. E11-E12-E21'!C46="","",'EP1. E11-E12-E21'!C46)</f>
        <v/>
      </c>
      <c r="D46" s="143"/>
      <c r="E46" s="143"/>
      <c r="F46" s="143"/>
      <c r="G46" s="143"/>
      <c r="H46" s="143"/>
      <c r="I46" s="143"/>
      <c r="J46" s="143"/>
      <c r="K46" s="37" t="str">
        <f t="shared" si="1"/>
        <v/>
      </c>
      <c r="L46" s="9"/>
      <c r="M46" s="143"/>
      <c r="N46" s="143"/>
      <c r="O46" s="143"/>
      <c r="P46" s="143"/>
      <c r="Q46" s="143"/>
      <c r="R46" s="143"/>
      <c r="S46" s="143"/>
      <c r="T46" s="37" t="str">
        <f t="shared" si="2"/>
        <v/>
      </c>
      <c r="V46" s="37" t="str">
        <f t="shared" si="4"/>
        <v/>
      </c>
      <c r="W46" s="37" t="str">
        <f t="shared" si="3"/>
        <v/>
      </c>
      <c r="X46" s="142"/>
    </row>
    <row r="47" spans="2:24" x14ac:dyDescent="0.25">
      <c r="B47" s="33" t="str">
        <f>IF('EP1. E11-E12-E21'!B47="","",'EP1. E11-E12-E21'!B47)</f>
        <v/>
      </c>
      <c r="C47" s="33" t="str">
        <f>IF('EP1. E11-E12-E21'!C47="","",'EP1. E11-E12-E21'!C47)</f>
        <v/>
      </c>
      <c r="D47" s="143"/>
      <c r="E47" s="143"/>
      <c r="F47" s="143"/>
      <c r="G47" s="143"/>
      <c r="H47" s="143"/>
      <c r="I47" s="143"/>
      <c r="J47" s="143"/>
      <c r="K47" s="37" t="str">
        <f t="shared" si="1"/>
        <v/>
      </c>
      <c r="L47" s="9"/>
      <c r="M47" s="143"/>
      <c r="N47" s="143"/>
      <c r="O47" s="143"/>
      <c r="P47" s="143"/>
      <c r="Q47" s="143"/>
      <c r="R47" s="143"/>
      <c r="S47" s="143"/>
      <c r="T47" s="37" t="str">
        <f t="shared" si="2"/>
        <v/>
      </c>
      <c r="V47" s="37" t="str">
        <f t="shared" si="4"/>
        <v/>
      </c>
      <c r="W47" s="37" t="str">
        <f t="shared" si="3"/>
        <v/>
      </c>
      <c r="X47" s="142"/>
    </row>
    <row r="48" spans="2:24" x14ac:dyDescent="0.25">
      <c r="B48" s="33" t="str">
        <f>IF('EP1. E11-E12-E21'!B48="","",'EP1. E11-E12-E21'!B48)</f>
        <v/>
      </c>
      <c r="C48" s="33" t="str">
        <f>IF('EP1. E11-E12-E21'!C48="","",'EP1. E11-E12-E21'!C48)</f>
        <v/>
      </c>
      <c r="D48" s="143"/>
      <c r="E48" s="143"/>
      <c r="F48" s="143"/>
      <c r="G48" s="143"/>
      <c r="H48" s="143"/>
      <c r="I48" s="143"/>
      <c r="J48" s="143"/>
      <c r="K48" s="37" t="str">
        <f t="shared" si="1"/>
        <v/>
      </c>
      <c r="L48" s="9"/>
      <c r="M48" s="143"/>
      <c r="N48" s="143"/>
      <c r="O48" s="143"/>
      <c r="P48" s="143"/>
      <c r="Q48" s="143"/>
      <c r="R48" s="143"/>
      <c r="S48" s="143"/>
      <c r="T48" s="37" t="str">
        <f t="shared" si="2"/>
        <v/>
      </c>
      <c r="V48" s="37" t="str">
        <f t="shared" si="4"/>
        <v/>
      </c>
      <c r="W48" s="37" t="str">
        <f t="shared" si="3"/>
        <v/>
      </c>
      <c r="X48" s="142"/>
    </row>
    <row r="50" spans="3:24" x14ac:dyDescent="0.25">
      <c r="C50" t="s">
        <v>56</v>
      </c>
      <c r="D50" s="114" t="str">
        <f>IF($B$8="","",IF(D8="","",AVERAGE(D$8:D$48)))</f>
        <v/>
      </c>
      <c r="E50" s="114" t="str">
        <f t="shared" ref="E50:X50" si="5">IF($B$8="","",IF(E8="","",AVERAGE(E$8:E$48)))</f>
        <v/>
      </c>
      <c r="F50" s="114" t="str">
        <f t="shared" si="5"/>
        <v/>
      </c>
      <c r="G50" s="114" t="str">
        <f t="shared" si="5"/>
        <v/>
      </c>
      <c r="H50" s="114" t="str">
        <f t="shared" si="5"/>
        <v/>
      </c>
      <c r="I50" s="114" t="str">
        <f t="shared" si="5"/>
        <v/>
      </c>
      <c r="J50" s="114" t="str">
        <f t="shared" si="5"/>
        <v/>
      </c>
      <c r="K50" s="114" t="str">
        <f t="shared" si="5"/>
        <v/>
      </c>
      <c r="L50" s="115"/>
      <c r="M50" s="114" t="str">
        <f t="shared" si="5"/>
        <v/>
      </c>
      <c r="N50" s="114" t="str">
        <f t="shared" si="5"/>
        <v/>
      </c>
      <c r="O50" s="114" t="str">
        <f t="shared" si="5"/>
        <v/>
      </c>
      <c r="P50" s="114" t="str">
        <f t="shared" si="5"/>
        <v/>
      </c>
      <c r="Q50" s="114" t="str">
        <f t="shared" si="5"/>
        <v/>
      </c>
      <c r="R50" s="114" t="str">
        <f t="shared" si="5"/>
        <v/>
      </c>
      <c r="S50" s="114" t="str">
        <f t="shared" si="5"/>
        <v/>
      </c>
      <c r="T50" s="114" t="str">
        <f t="shared" si="5"/>
        <v/>
      </c>
      <c r="U50" s="6"/>
      <c r="V50" s="6" t="str">
        <f t="shared" si="5"/>
        <v/>
      </c>
      <c r="W50" s="6" t="str">
        <f t="shared" si="5"/>
        <v/>
      </c>
      <c r="X50" s="6" t="str">
        <f t="shared" si="5"/>
        <v/>
      </c>
    </row>
    <row r="51" spans="3:24" x14ac:dyDescent="0.25">
      <c r="C51" t="s">
        <v>57</v>
      </c>
      <c r="D51" s="114" t="str">
        <f>IF($B8="","",IF(D8="","",MIN(D$8:D$48)))</f>
        <v/>
      </c>
      <c r="E51" s="114" t="str">
        <f t="shared" ref="E51:X51" si="6">IF($B8="","",IF(E8="","",MIN(E$8:E$48)))</f>
        <v/>
      </c>
      <c r="F51" s="114" t="str">
        <f t="shared" si="6"/>
        <v/>
      </c>
      <c r="G51" s="114" t="str">
        <f t="shared" si="6"/>
        <v/>
      </c>
      <c r="H51" s="114" t="str">
        <f t="shared" si="6"/>
        <v/>
      </c>
      <c r="I51" s="114" t="str">
        <f t="shared" si="6"/>
        <v/>
      </c>
      <c r="J51" s="114" t="str">
        <f t="shared" si="6"/>
        <v/>
      </c>
      <c r="K51" s="114" t="str">
        <f t="shared" si="6"/>
        <v/>
      </c>
      <c r="L51" s="115"/>
      <c r="M51" s="114" t="str">
        <f t="shared" si="6"/>
        <v/>
      </c>
      <c r="N51" s="114" t="str">
        <f t="shared" si="6"/>
        <v/>
      </c>
      <c r="O51" s="114" t="str">
        <f t="shared" si="6"/>
        <v/>
      </c>
      <c r="P51" s="114" t="str">
        <f t="shared" si="6"/>
        <v/>
      </c>
      <c r="Q51" s="114" t="str">
        <f t="shared" si="6"/>
        <v/>
      </c>
      <c r="R51" s="114" t="str">
        <f t="shared" si="6"/>
        <v/>
      </c>
      <c r="S51" s="114" t="str">
        <f t="shared" si="6"/>
        <v/>
      </c>
      <c r="T51" s="114" t="str">
        <f t="shared" si="6"/>
        <v/>
      </c>
      <c r="U51" s="6"/>
      <c r="V51" s="6" t="str">
        <f t="shared" si="6"/>
        <v/>
      </c>
      <c r="W51" s="6" t="str">
        <f t="shared" si="6"/>
        <v/>
      </c>
      <c r="X51" s="6" t="str">
        <f t="shared" si="6"/>
        <v/>
      </c>
    </row>
    <row r="52" spans="3:24" x14ac:dyDescent="0.25">
      <c r="C52" t="s">
        <v>58</v>
      </c>
      <c r="D52" s="114" t="str">
        <f>IF($B8="","",IF(D8="","",MAX(D$8:D$48)))</f>
        <v/>
      </c>
      <c r="E52" s="114" t="str">
        <f t="shared" ref="E52:X52" si="7">IF($B8="","",IF(E8="","",MAX(E$8:E$48)))</f>
        <v/>
      </c>
      <c r="F52" s="114" t="str">
        <f t="shared" si="7"/>
        <v/>
      </c>
      <c r="G52" s="114" t="str">
        <f t="shared" si="7"/>
        <v/>
      </c>
      <c r="H52" s="114" t="str">
        <f t="shared" si="7"/>
        <v/>
      </c>
      <c r="I52" s="114" t="str">
        <f t="shared" si="7"/>
        <v/>
      </c>
      <c r="J52" s="114" t="str">
        <f t="shared" si="7"/>
        <v/>
      </c>
      <c r="K52" s="114" t="str">
        <f t="shared" si="7"/>
        <v/>
      </c>
      <c r="L52" s="115"/>
      <c r="M52" s="114" t="str">
        <f t="shared" si="7"/>
        <v/>
      </c>
      <c r="N52" s="114" t="str">
        <f t="shared" si="7"/>
        <v/>
      </c>
      <c r="O52" s="114" t="str">
        <f t="shared" si="7"/>
        <v/>
      </c>
      <c r="P52" s="114" t="str">
        <f t="shared" si="7"/>
        <v/>
      </c>
      <c r="Q52" s="114" t="str">
        <f t="shared" si="7"/>
        <v/>
      </c>
      <c r="R52" s="114" t="str">
        <f t="shared" si="7"/>
        <v/>
      </c>
      <c r="S52" s="114" t="str">
        <f t="shared" si="7"/>
        <v/>
      </c>
      <c r="T52" s="114" t="str">
        <f t="shared" si="7"/>
        <v/>
      </c>
      <c r="U52" s="6"/>
      <c r="V52" s="6" t="str">
        <f t="shared" si="7"/>
        <v/>
      </c>
      <c r="W52" s="6" t="str">
        <f t="shared" si="7"/>
        <v/>
      </c>
      <c r="X52" s="6" t="str">
        <f t="shared" si="7"/>
        <v/>
      </c>
    </row>
  </sheetData>
  <sheetProtection password="CC10" sheet="1" objects="1" scenarios="1"/>
  <mergeCells count="12">
    <mergeCell ref="C2:G2"/>
    <mergeCell ref="W5:W6"/>
    <mergeCell ref="X5:X6"/>
    <mergeCell ref="D4:K4"/>
    <mergeCell ref="M4:T4"/>
    <mergeCell ref="V4:X4"/>
    <mergeCell ref="D6:F6"/>
    <mergeCell ref="O6:Q6"/>
    <mergeCell ref="D5:K5"/>
    <mergeCell ref="M5:T5"/>
    <mergeCell ref="V5:V6"/>
    <mergeCell ref="D3:T3"/>
  </mergeCells>
  <conditionalFormatting sqref="E8:G48">
    <cfRule type="colorScale" priority="27">
      <colorScale>
        <cfvo type="num" val="10"/>
        <cfvo type="num" val="10"/>
        <color rgb="FFFF7128"/>
        <color rgb="FF92D050"/>
      </colorScale>
    </cfRule>
  </conditionalFormatting>
  <conditionalFormatting sqref="D8:D48 H8:J48">
    <cfRule type="colorScale" priority="26">
      <colorScale>
        <cfvo type="num" val="5"/>
        <cfvo type="num" val="5"/>
        <color rgb="FFFF7128"/>
        <color rgb="FF92D050"/>
      </colorScale>
    </cfRule>
  </conditionalFormatting>
  <conditionalFormatting sqref="K8:K48">
    <cfRule type="colorScale" priority="25">
      <colorScale>
        <cfvo type="num" val="50"/>
        <cfvo type="num" val="50"/>
        <color rgb="FFFF0000"/>
        <color rgb="FF00B050"/>
      </colorScale>
    </cfRule>
  </conditionalFormatting>
  <conditionalFormatting sqref="M8:M48">
    <cfRule type="colorScale" priority="23">
      <colorScale>
        <cfvo type="num" val="12.5"/>
        <cfvo type="num" val="12.5"/>
        <color rgb="FFFF7128"/>
        <color rgb="FFFFEF9C"/>
      </colorScale>
    </cfRule>
    <cfRule type="colorScale" priority="24">
      <colorScale>
        <cfvo type="num" val="&quot;12.5&quot;"/>
        <cfvo type="num" val="&quot;12.5&quot;"/>
        <color rgb="FFFF7128"/>
        <color rgb="FFFFEF9C"/>
      </colorScale>
    </cfRule>
  </conditionalFormatting>
  <conditionalFormatting sqref="N8:N48">
    <cfRule type="colorScale" priority="22">
      <colorScale>
        <cfvo type="num" val="3"/>
        <cfvo type="num" val="3"/>
        <color rgb="FFFF7128"/>
        <color rgb="FFFFEF9C"/>
      </colorScale>
    </cfRule>
  </conditionalFormatting>
  <conditionalFormatting sqref="O8:P48">
    <cfRule type="colorScale" priority="21">
      <colorScale>
        <cfvo type="num" val="12"/>
        <cfvo type="num" val="12"/>
        <color rgb="FFFF7128"/>
        <color rgb="FFFFEF9C"/>
      </colorScale>
    </cfRule>
  </conditionalFormatting>
  <conditionalFormatting sqref="Q8:Q48">
    <cfRule type="colorScale" priority="20">
      <colorScale>
        <cfvo type="num" val="9"/>
        <cfvo type="num" val="9"/>
        <color rgb="FFFF7128"/>
        <color rgb="FFFFEF9C"/>
      </colorScale>
    </cfRule>
  </conditionalFormatting>
  <conditionalFormatting sqref="R7:R48">
    <cfRule type="colorScale" priority="19">
      <colorScale>
        <cfvo type="num" val="4"/>
        <cfvo type="num" val="4"/>
        <color rgb="FFFF7128"/>
        <color rgb="FFFFEF9C"/>
      </colorScale>
    </cfRule>
  </conditionalFormatting>
  <conditionalFormatting sqref="S8:S48">
    <cfRule type="colorScale" priority="18">
      <colorScale>
        <cfvo type="num" val="8"/>
        <cfvo type="num" val="8"/>
        <color rgb="FFFF7128"/>
        <color rgb="FFFFEF9C"/>
      </colorScale>
    </cfRule>
  </conditionalFormatting>
  <conditionalFormatting sqref="T8:T48">
    <cfRule type="colorScale" priority="17">
      <colorScale>
        <cfvo type="num" val="60"/>
        <cfvo type="num" val="60"/>
        <color rgb="FFFF0000"/>
        <color rgb="FF00B050"/>
      </colorScale>
    </cfRule>
  </conditionalFormatting>
  <conditionalFormatting sqref="V8:V48">
    <cfRule type="colorScale" priority="16">
      <colorScale>
        <cfvo type="num" val="110"/>
        <cfvo type="num" val="110"/>
        <color rgb="FFFF0000"/>
        <color rgb="FF00B050"/>
      </colorScale>
    </cfRule>
  </conditionalFormatting>
  <conditionalFormatting sqref="W8:X48">
    <cfRule type="colorScale" priority="15">
      <colorScale>
        <cfvo type="num" val="10"/>
        <cfvo type="num" val="10"/>
        <color rgb="FFFA2E8A"/>
        <color rgb="FFACFD9F"/>
      </colorScale>
    </cfRule>
  </conditionalFormatting>
  <pageMargins left="0.70866141732283472" right="0.70866141732283472" top="0.15748031496062992" bottom="0.15748031496062992" header="0.31496062992125984" footer="0.31496062992125984"/>
  <pageSetup paperSize="9" orientation="landscape" horizontalDpi="48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51"/>
  <sheetViews>
    <sheetView workbookViewId="0">
      <selection activeCell="C9" sqref="C9"/>
    </sheetView>
  </sheetViews>
  <sheetFormatPr baseColWidth="10" defaultRowHeight="15" x14ac:dyDescent="0.25"/>
  <cols>
    <col min="1" max="1" width="6" customWidth="1"/>
    <col min="2" max="2" width="32.85546875" customWidth="1"/>
    <col min="3" max="3" width="31.7109375" customWidth="1"/>
    <col min="4" max="5" width="9.5703125" customWidth="1"/>
    <col min="8" max="10" width="7.5703125" customWidth="1"/>
    <col min="11" max="11" width="8" style="91" customWidth="1"/>
    <col min="12" max="20" width="4.7109375" style="91" customWidth="1"/>
    <col min="21" max="21" width="4.85546875" style="91" customWidth="1"/>
    <col min="22" max="22" width="6.140625" style="91" customWidth="1"/>
    <col min="23" max="32" width="4.140625" style="91" customWidth="1"/>
    <col min="33" max="35" width="11.42578125" style="91"/>
  </cols>
  <sheetData>
    <row r="1" spans="2:32" ht="29.25" thickBot="1" x14ac:dyDescent="0.5">
      <c r="B1" s="75" t="s">
        <v>114</v>
      </c>
      <c r="H1" s="92"/>
      <c r="I1" s="92"/>
      <c r="J1" s="88"/>
    </row>
    <row r="2" spans="2:32" ht="27" thickBot="1" x14ac:dyDescent="0.45">
      <c r="B2" t="s">
        <v>62</v>
      </c>
      <c r="C2" s="243" t="str">
        <f>IF('EP1. E11-E12-E21'!C2:G2="","",'EP1. E11-E12-E21'!C2:G2)</f>
        <v/>
      </c>
      <c r="D2" s="244"/>
      <c r="E2" s="245"/>
      <c r="G2" s="92" t="s">
        <v>64</v>
      </c>
      <c r="L2" s="241" t="s">
        <v>93</v>
      </c>
      <c r="M2" s="241"/>
      <c r="N2" s="241"/>
      <c r="O2" s="241"/>
      <c r="P2" s="241"/>
      <c r="Q2" s="241"/>
      <c r="R2" s="241"/>
      <c r="S2" s="241"/>
      <c r="T2" s="241"/>
      <c r="U2" s="241"/>
      <c r="W2" s="241" t="s">
        <v>94</v>
      </c>
      <c r="X2" s="241"/>
      <c r="Y2" s="241"/>
      <c r="Z2" s="241"/>
      <c r="AA2" s="241"/>
      <c r="AB2" s="241"/>
      <c r="AC2" s="241"/>
      <c r="AD2" s="241"/>
      <c r="AE2" s="241"/>
      <c r="AF2" s="241"/>
    </row>
    <row r="3" spans="2:32" ht="30.75" thickBot="1" x14ac:dyDescent="0.3">
      <c r="G3" s="82" t="s">
        <v>65</v>
      </c>
      <c r="H3" s="246" t="str">
        <f>IF(B6="","",SUM(K6:K47))</f>
        <v/>
      </c>
      <c r="I3" s="247"/>
      <c r="J3" s="93"/>
      <c r="K3" s="242" t="s">
        <v>92</v>
      </c>
      <c r="L3" s="242" t="s">
        <v>82</v>
      </c>
      <c r="M3" s="242" t="s">
        <v>83</v>
      </c>
      <c r="N3" s="242" t="s">
        <v>84</v>
      </c>
      <c r="O3" s="242" t="s">
        <v>95</v>
      </c>
      <c r="P3" s="242" t="s">
        <v>86</v>
      </c>
      <c r="Q3" s="242" t="s">
        <v>87</v>
      </c>
      <c r="R3" s="242" t="s">
        <v>88</v>
      </c>
      <c r="S3" s="242" t="s">
        <v>89</v>
      </c>
      <c r="T3" s="242" t="s">
        <v>90</v>
      </c>
      <c r="U3" s="242" t="s">
        <v>91</v>
      </c>
      <c r="W3" s="242" t="s">
        <v>82</v>
      </c>
      <c r="X3" s="242" t="s">
        <v>83</v>
      </c>
      <c r="Y3" s="242" t="s">
        <v>84</v>
      </c>
      <c r="Z3" s="242" t="s">
        <v>85</v>
      </c>
      <c r="AA3" s="242" t="s">
        <v>86</v>
      </c>
      <c r="AB3" s="242" t="s">
        <v>87</v>
      </c>
      <c r="AC3" s="242" t="s">
        <v>88</v>
      </c>
      <c r="AD3" s="242" t="s">
        <v>89</v>
      </c>
      <c r="AE3" s="242" t="s">
        <v>90</v>
      </c>
      <c r="AF3" s="242" t="s">
        <v>91</v>
      </c>
    </row>
    <row r="4" spans="2:32" ht="21.75" thickBot="1" x14ac:dyDescent="0.3">
      <c r="B4" s="81" t="s">
        <v>61</v>
      </c>
      <c r="C4" s="105" t="str">
        <f>IF('EP1. E11-E12-E21'!B5="","",'EP1. E11-E12-E21'!B5)</f>
        <v/>
      </c>
      <c r="D4" s="76" t="s">
        <v>16</v>
      </c>
      <c r="E4" s="77" t="s">
        <v>4</v>
      </c>
      <c r="G4" t="s">
        <v>63</v>
      </c>
      <c r="H4" s="76" t="s">
        <v>16</v>
      </c>
      <c r="I4" s="77" t="s">
        <v>4</v>
      </c>
      <c r="J4" s="89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</row>
    <row r="5" spans="2:32" ht="15.75" thickBot="1" x14ac:dyDescent="0.3">
      <c r="B5" s="78" t="s">
        <v>24</v>
      </c>
      <c r="C5" s="78" t="s">
        <v>141</v>
      </c>
      <c r="D5" s="80" t="s">
        <v>27</v>
      </c>
      <c r="E5" s="80" t="s">
        <v>27</v>
      </c>
    </row>
    <row r="6" spans="2:32" ht="15.75" thickBot="1" x14ac:dyDescent="0.3">
      <c r="B6" s="79" t="str">
        <f>IF('EP1. E11-E12-E21'!B8="","",'EP1. E11-E12-E21'!B8)</f>
        <v/>
      </c>
      <c r="C6" s="79" t="str">
        <f>IF('EP1. E11-E12-E21'!C8="","",'EP1. E11-E12-E21'!C8)</f>
        <v/>
      </c>
      <c r="D6" s="117" t="str">
        <f>IF(B6="","",IF('EP1. E11-E12-E21'!D8="","",'EP1. E11-E12-E21'!D8))</f>
        <v/>
      </c>
      <c r="E6" s="117" t="str">
        <f>IF(B6="","",IF(E.P.2!X8="","",E.P.2!X8))</f>
        <v/>
      </c>
      <c r="G6" s="83" t="s">
        <v>66</v>
      </c>
      <c r="H6" s="111" t="str">
        <f>IF(D6="","",SUM(H9:H13))</f>
        <v/>
      </c>
      <c r="I6" s="111" t="str">
        <f>IF(E6="","",SUM(I9:I13))</f>
        <v/>
      </c>
      <c r="J6" s="7"/>
      <c r="K6" s="91" t="str">
        <f>IF(B6="","",1)</f>
        <v/>
      </c>
      <c r="L6" s="95" t="str">
        <f>IF(D6="","",IF(D6&lt;5,1,""))</f>
        <v/>
      </c>
      <c r="M6" s="95" t="str">
        <f>IF($D6="","",IF(AND($D6&lt;6.99,$D6&gt;4.99),1,""))</f>
        <v/>
      </c>
      <c r="N6" s="95" t="str">
        <f>IF($D6="","",IF(AND($D6&lt;7.99,$D6&gt;6.99),1,""))</f>
        <v/>
      </c>
      <c r="O6" s="95" t="str">
        <f>IF($D6="","",IF(AND($D6&lt;8.99,$D6&gt;7.99),1,""))</f>
        <v/>
      </c>
      <c r="P6" s="95" t="str">
        <f>IF($D6="","",IF(AND($D6&lt;9.99,$D6&gt;8.99),1,""))</f>
        <v/>
      </c>
      <c r="Q6" s="95" t="str">
        <f>IF($D6="","",IF(AND($D6&lt;10.99,$D6&gt;9.99),1,""))</f>
        <v/>
      </c>
      <c r="R6" s="95" t="str">
        <f>IF($D6="","",IF(AND($D6&lt;11.99,$D6&gt;10.99),1,""))</f>
        <v/>
      </c>
      <c r="S6" s="95" t="str">
        <f>IF($D6="","",IF(AND($D6&lt;12.99,$D6&gt;11.99),1,""))</f>
        <v/>
      </c>
      <c r="T6" s="95" t="str">
        <f>IF($D6="","",IF(AND($D6&lt;14.99,$D6&gt;12.99),1,""))</f>
        <v/>
      </c>
      <c r="U6" s="95" t="str">
        <f>IF($D6="","",IF($D6&gt;14.99,1,""))</f>
        <v/>
      </c>
      <c r="W6" s="91" t="str">
        <f>IF(E6="","",IF(E6&lt;5,1,""))</f>
        <v/>
      </c>
      <c r="X6" s="91" t="str">
        <f>IF($E6="","",IF(AND($E6&lt;6.99,$E6&gt;4.99),1,""))</f>
        <v/>
      </c>
      <c r="Y6" s="91" t="str">
        <f>IF($E6="","",IF(AND($E6&lt;7.99,$E6&gt;6.99),1,""))</f>
        <v/>
      </c>
      <c r="Z6" s="91" t="str">
        <f>IF($ED6="","",IF(AND($E6&lt;7.99,$E6&gt;8.99),1,""))</f>
        <v/>
      </c>
      <c r="AA6" s="91" t="str">
        <f>IF($E6="","",IF(AND($E6&lt;9.99,$E6&gt;8.99),1,""))</f>
        <v/>
      </c>
      <c r="AB6" s="91" t="str">
        <f>IF($E6="","",IF(AND($E6&lt;10.99,$E6&gt;9.99),1,""))</f>
        <v/>
      </c>
      <c r="AC6" s="91" t="str">
        <f>IF($E6="","",IF(AND($E6&lt;11.99,$E6&gt;10.99),1,""))</f>
        <v/>
      </c>
      <c r="AD6" s="91" t="str">
        <f>IF($E6="","",IF(AND($E6&lt;12.99,$E6&gt;11.99),1,""))</f>
        <v/>
      </c>
      <c r="AE6" s="91" t="str">
        <f>IF($E6="","",IF(AND($E6&lt;14.99,$E6&gt;12.99),1,""))</f>
        <v/>
      </c>
      <c r="AF6" s="91" t="str">
        <f>IF($E6="","",IF($E6&gt;14.99,1,""))</f>
        <v/>
      </c>
    </row>
    <row r="7" spans="2:32" ht="15.75" thickBot="1" x14ac:dyDescent="0.3">
      <c r="B7" s="79" t="str">
        <f>IF('EP1. E11-E12-E21'!B9="","",'EP1. E11-E12-E21'!B9)</f>
        <v/>
      </c>
      <c r="C7" s="79" t="str">
        <f>IF('EP1. E11-E12-E21'!C9="","",'EP1. E11-E12-E21'!C9)</f>
        <v/>
      </c>
      <c r="D7" s="117" t="str">
        <f>IF(B7="","",IF('EP1. E11-E12-E21'!D9="","",'EP1. E11-E12-E21'!D9))</f>
        <v/>
      </c>
      <c r="E7" s="117" t="str">
        <f>IF(B7="","",IF(E.P.2!X9="","",E.P.2!X9))</f>
        <v/>
      </c>
      <c r="G7" s="84" t="s">
        <v>67</v>
      </c>
      <c r="H7" s="112" t="str">
        <f>IF(D6="","",SUM(H14:H18))</f>
        <v/>
      </c>
      <c r="I7" s="112" t="str">
        <f>IF(E6="","",SUM(I14:I18))</f>
        <v/>
      </c>
      <c r="J7" s="90"/>
      <c r="K7" s="91" t="str">
        <f t="shared" ref="K7:K47" si="0">IF(B7="","",1)</f>
        <v/>
      </c>
      <c r="L7" s="95" t="str">
        <f t="shared" ref="L7:L47" si="1">IF(D7="","",IF(D7&lt;5,1,""))</f>
        <v/>
      </c>
      <c r="M7" s="95" t="str">
        <f t="shared" ref="M7:M47" si="2">IF($D7="","",IF(AND($D7&lt;6.99,$D7&gt;4.99),1,""))</f>
        <v/>
      </c>
      <c r="N7" s="95" t="str">
        <f t="shared" ref="N7:N47" si="3">IF($D7="","",IF(AND($D7&lt;7.99,$D7&gt;6.99),1,""))</f>
        <v/>
      </c>
      <c r="O7" s="95" t="str">
        <f t="shared" ref="O7:O47" si="4">IF($D7="","",IF(AND($D7&lt;8.99,$D7&gt;7.99),1,""))</f>
        <v/>
      </c>
      <c r="P7" s="95" t="str">
        <f t="shared" ref="P7:P47" si="5">IF($D7="","",IF(AND($D7&lt;9.99,$D7&gt;8.99),1,""))</f>
        <v/>
      </c>
      <c r="Q7" s="95" t="str">
        <f t="shared" ref="Q7:Q47" si="6">IF($D7="","",IF(AND($D7&lt;10.99,$D7&gt;9.99),1,""))</f>
        <v/>
      </c>
      <c r="R7" s="95" t="str">
        <f t="shared" ref="R7:R47" si="7">IF($D7="","",IF(AND($D7&lt;11.99,$D7&gt;10.99),1,""))</f>
        <v/>
      </c>
      <c r="S7" s="95" t="str">
        <f t="shared" ref="S7:S47" si="8">IF($D7="","",IF(AND($D7&lt;12.99,$D7&gt;11.99),1,""))</f>
        <v/>
      </c>
      <c r="T7" s="95" t="str">
        <f t="shared" ref="T7:T47" si="9">IF($D7="","",IF(AND($D7&lt;14.99,$D7&gt;12.99),1,""))</f>
        <v/>
      </c>
      <c r="U7" s="95" t="str">
        <f t="shared" ref="U7:U47" si="10">IF($D7="","",IF($D7&gt;14.99,1,""))</f>
        <v/>
      </c>
      <c r="W7" s="91" t="str">
        <f t="shared" ref="W7:W47" si="11">IF(E7="","",IF(E7&lt;5,1,""))</f>
        <v/>
      </c>
      <c r="X7" s="91" t="str">
        <f t="shared" ref="X7:X47" si="12">IF($E7="","",IF(AND($E7&lt;6.99,$E7&gt;4.99),1,""))</f>
        <v/>
      </c>
      <c r="Y7" s="91" t="str">
        <f t="shared" ref="Y7:Y47" si="13">IF($E7="","",IF(AND($E7&lt;7.99,$E7&gt;6.99),1,""))</f>
        <v/>
      </c>
      <c r="Z7" s="91" t="str">
        <f t="shared" ref="Z7:Z47" si="14">IF($ED7="","",IF(AND($E7&lt;7.99,$E7&gt;8.99),1,""))</f>
        <v/>
      </c>
      <c r="AA7" s="91" t="str">
        <f t="shared" ref="AA7:AA47" si="15">IF($E7="","",IF(AND($E7&lt;9.99,$E7&gt;8.99),1,""))</f>
        <v/>
      </c>
      <c r="AB7" s="91" t="str">
        <f t="shared" ref="AB7:AB47" si="16">IF($E7="","",IF(AND($E7&lt;10.99,$E7&gt;9.99),1,""))</f>
        <v/>
      </c>
      <c r="AC7" s="91" t="str">
        <f t="shared" ref="AC7:AC47" si="17">IF($E7="","",IF(AND($E7&lt;11.99,$E7&gt;10.99),1,""))</f>
        <v/>
      </c>
      <c r="AD7" s="91" t="str">
        <f t="shared" ref="AD7:AD47" si="18">IF($E7="","",IF(AND($E7&lt;12.99,$E7&gt;11.99),1,""))</f>
        <v/>
      </c>
      <c r="AE7" s="91" t="str">
        <f t="shared" ref="AE7:AE47" si="19">IF($E7="","",IF(AND($E7&lt;14.99,$E7&gt;12.99),1,""))</f>
        <v/>
      </c>
      <c r="AF7" s="91" t="str">
        <f t="shared" ref="AF7:AF47" si="20">IF($E7="","",IF($E7&gt;14.99,1,""))</f>
        <v/>
      </c>
    </row>
    <row r="8" spans="2:32" ht="15.75" thickBot="1" x14ac:dyDescent="0.3">
      <c r="B8" s="79" t="str">
        <f>IF('EP1. E11-E12-E21'!B10="","",'EP1. E11-E12-E21'!B10)</f>
        <v/>
      </c>
      <c r="C8" s="79" t="str">
        <f>IF('EP1. E11-E12-E21'!C10="","",'EP1. E11-E12-E21'!C10)</f>
        <v/>
      </c>
      <c r="D8" s="117" t="str">
        <f>IF(B8="","",IF('EP1. E11-E12-E21'!D10="","",'EP1. E11-E12-E21'!D10))</f>
        <v/>
      </c>
      <c r="E8" s="117" t="str">
        <f>IF(B8="","",IF(E.P.2!X10="","",E.P.2!X10))</f>
        <v/>
      </c>
      <c r="H8" s="8"/>
      <c r="I8" s="8"/>
      <c r="K8" s="91" t="str">
        <f t="shared" si="0"/>
        <v/>
      </c>
      <c r="L8" s="95" t="str">
        <f t="shared" si="1"/>
        <v/>
      </c>
      <c r="M8" s="95" t="str">
        <f t="shared" si="2"/>
        <v/>
      </c>
      <c r="N8" s="95" t="str">
        <f t="shared" si="3"/>
        <v/>
      </c>
      <c r="O8" s="95" t="str">
        <f t="shared" si="4"/>
        <v/>
      </c>
      <c r="P8" s="95" t="str">
        <f t="shared" si="5"/>
        <v/>
      </c>
      <c r="Q8" s="95" t="str">
        <f t="shared" si="6"/>
        <v/>
      </c>
      <c r="R8" s="95" t="str">
        <f t="shared" si="7"/>
        <v/>
      </c>
      <c r="S8" s="95" t="str">
        <f t="shared" si="8"/>
        <v/>
      </c>
      <c r="T8" s="95" t="str">
        <f t="shared" si="9"/>
        <v/>
      </c>
      <c r="U8" s="95" t="str">
        <f t="shared" si="10"/>
        <v/>
      </c>
      <c r="W8" s="91" t="str">
        <f t="shared" si="11"/>
        <v/>
      </c>
      <c r="X8" s="91" t="str">
        <f t="shared" si="12"/>
        <v/>
      </c>
      <c r="Y8" s="91" t="str">
        <f t="shared" si="13"/>
        <v/>
      </c>
      <c r="Z8" s="91" t="str">
        <f t="shared" si="14"/>
        <v/>
      </c>
      <c r="AA8" s="91" t="str">
        <f t="shared" si="15"/>
        <v/>
      </c>
      <c r="AB8" s="91" t="str">
        <f t="shared" si="16"/>
        <v/>
      </c>
      <c r="AC8" s="91" t="str">
        <f t="shared" si="17"/>
        <v/>
      </c>
      <c r="AD8" s="91" t="str">
        <f t="shared" si="18"/>
        <v/>
      </c>
      <c r="AE8" s="91" t="str">
        <f t="shared" si="19"/>
        <v/>
      </c>
      <c r="AF8" s="91" t="str">
        <f t="shared" si="20"/>
        <v/>
      </c>
    </row>
    <row r="9" spans="2:32" ht="15.75" thickBot="1" x14ac:dyDescent="0.3">
      <c r="B9" s="79" t="str">
        <f>IF('EP1. E11-E12-E21'!B11="","",'EP1. E11-E12-E21'!B11)</f>
        <v/>
      </c>
      <c r="C9" s="79" t="str">
        <f>IF('EP1. E11-E12-E21'!C11="","",'EP1. E11-E12-E21'!C11)</f>
        <v/>
      </c>
      <c r="D9" s="117" t="str">
        <f>IF(B9="","",IF('EP1. E11-E12-E21'!D11="","",'EP1. E11-E12-E21'!D11))</f>
        <v/>
      </c>
      <c r="E9" s="117" t="str">
        <f>IF(B9="","",IF(E.P.2!X11="","",E.P.2!X11))</f>
        <v/>
      </c>
      <c r="G9" s="87" t="s">
        <v>81</v>
      </c>
      <c r="H9" s="113" t="str">
        <f>IF(SUM(L$6:L$47)=0,"",SUM(L$6:L$47))</f>
        <v/>
      </c>
      <c r="I9" s="113" t="str">
        <f>IF(SUM(W$6:W$47)=0,"",SUM(W$6:W$47))</f>
        <v/>
      </c>
      <c r="J9" s="7"/>
      <c r="K9" s="91" t="str">
        <f t="shared" si="0"/>
        <v/>
      </c>
      <c r="L9" s="95" t="str">
        <f t="shared" si="1"/>
        <v/>
      </c>
      <c r="M9" s="95" t="str">
        <f t="shared" si="2"/>
        <v/>
      </c>
      <c r="N9" s="95" t="str">
        <f t="shared" si="3"/>
        <v/>
      </c>
      <c r="O9" s="95" t="str">
        <f t="shared" si="4"/>
        <v/>
      </c>
      <c r="P9" s="95" t="str">
        <f t="shared" si="5"/>
        <v/>
      </c>
      <c r="Q9" s="95" t="str">
        <f t="shared" si="6"/>
        <v/>
      </c>
      <c r="R9" s="95" t="str">
        <f t="shared" si="7"/>
        <v/>
      </c>
      <c r="S9" s="95" t="str">
        <f t="shared" si="8"/>
        <v/>
      </c>
      <c r="T9" s="95" t="str">
        <f t="shared" si="9"/>
        <v/>
      </c>
      <c r="U9" s="95" t="str">
        <f t="shared" si="10"/>
        <v/>
      </c>
      <c r="W9" s="91" t="str">
        <f t="shared" si="11"/>
        <v/>
      </c>
      <c r="X9" s="91" t="str">
        <f t="shared" si="12"/>
        <v/>
      </c>
      <c r="Y9" s="91" t="str">
        <f t="shared" si="13"/>
        <v/>
      </c>
      <c r="Z9" s="91" t="str">
        <f t="shared" si="14"/>
        <v/>
      </c>
      <c r="AA9" s="91" t="str">
        <f t="shared" si="15"/>
        <v/>
      </c>
      <c r="AB9" s="91" t="str">
        <f t="shared" si="16"/>
        <v/>
      </c>
      <c r="AC9" s="91" t="str">
        <f t="shared" si="17"/>
        <v/>
      </c>
      <c r="AD9" s="91" t="str">
        <f t="shared" si="18"/>
        <v/>
      </c>
      <c r="AE9" s="91" t="str">
        <f t="shared" si="19"/>
        <v/>
      </c>
      <c r="AF9" s="91" t="str">
        <f t="shared" si="20"/>
        <v/>
      </c>
    </row>
    <row r="10" spans="2:32" ht="15.75" thickBot="1" x14ac:dyDescent="0.3">
      <c r="B10" s="79" t="str">
        <f>IF('EP1. E11-E12-E21'!B12="","",'EP1. E11-E12-E21'!B12)</f>
        <v/>
      </c>
      <c r="C10" s="79" t="str">
        <f>IF('EP1. E11-E12-E21'!C12="","",'EP1. E11-E12-E21'!C12)</f>
        <v/>
      </c>
      <c r="D10" s="117" t="str">
        <f>IF(B10="","",IF('EP1. E11-E12-E21'!D12="","",'EP1. E11-E12-E21'!D12))</f>
        <v/>
      </c>
      <c r="E10" s="117" t="str">
        <f>IF(B10="","",IF(E.P.2!X12="","",E.P.2!X12))</f>
        <v/>
      </c>
      <c r="G10" s="63" t="s">
        <v>69</v>
      </c>
      <c r="H10" s="113" t="str">
        <f>IF(SUM(M$6:M$47)=0,"",SUM(M$6:M$47))</f>
        <v/>
      </c>
      <c r="I10" s="113" t="str">
        <f>IF(SUM(X$6:X$47)=0,"",SUM(X$6:X$47))</f>
        <v/>
      </c>
      <c r="J10" s="7"/>
      <c r="K10" s="91" t="str">
        <f t="shared" si="0"/>
        <v/>
      </c>
      <c r="L10" s="95" t="str">
        <f t="shared" si="1"/>
        <v/>
      </c>
      <c r="M10" s="95" t="str">
        <f t="shared" si="2"/>
        <v/>
      </c>
      <c r="N10" s="95" t="str">
        <f t="shared" si="3"/>
        <v/>
      </c>
      <c r="O10" s="95" t="str">
        <f t="shared" si="4"/>
        <v/>
      </c>
      <c r="P10" s="95" t="str">
        <f t="shared" si="5"/>
        <v/>
      </c>
      <c r="Q10" s="95" t="str">
        <f t="shared" si="6"/>
        <v/>
      </c>
      <c r="R10" s="95" t="str">
        <f t="shared" si="7"/>
        <v/>
      </c>
      <c r="S10" s="95" t="str">
        <f t="shared" si="8"/>
        <v/>
      </c>
      <c r="T10" s="95" t="str">
        <f t="shared" si="9"/>
        <v/>
      </c>
      <c r="U10" s="95" t="str">
        <f t="shared" si="10"/>
        <v/>
      </c>
      <c r="W10" s="91" t="str">
        <f t="shared" si="11"/>
        <v/>
      </c>
      <c r="X10" s="91" t="str">
        <f t="shared" si="12"/>
        <v/>
      </c>
      <c r="Y10" s="91" t="str">
        <f t="shared" si="13"/>
        <v/>
      </c>
      <c r="Z10" s="91" t="str">
        <f t="shared" si="14"/>
        <v/>
      </c>
      <c r="AA10" s="91" t="str">
        <f t="shared" si="15"/>
        <v/>
      </c>
      <c r="AB10" s="91" t="str">
        <f t="shared" si="16"/>
        <v/>
      </c>
      <c r="AC10" s="91" t="str">
        <f t="shared" si="17"/>
        <v/>
      </c>
      <c r="AD10" s="91" t="str">
        <f t="shared" si="18"/>
        <v/>
      </c>
      <c r="AE10" s="91" t="str">
        <f t="shared" si="19"/>
        <v/>
      </c>
      <c r="AF10" s="91" t="str">
        <f t="shared" si="20"/>
        <v/>
      </c>
    </row>
    <row r="11" spans="2:32" ht="15.75" thickBot="1" x14ac:dyDescent="0.3">
      <c r="B11" s="79" t="str">
        <f>IF('EP1. E11-E12-E21'!B13="","",'EP1. E11-E12-E21'!B13)</f>
        <v/>
      </c>
      <c r="C11" s="79" t="str">
        <f>IF('EP1. E11-E12-E21'!C13="","",'EP1. E11-E12-E21'!C13)</f>
        <v/>
      </c>
      <c r="D11" s="117" t="str">
        <f>IF(B11="","",IF('EP1. E11-E12-E21'!D13="","",'EP1. E11-E12-E21'!D13))</f>
        <v/>
      </c>
      <c r="E11" s="117" t="str">
        <f>IF(B11="","",IF(E.P.2!X13="","",E.P.2!X13))</f>
        <v/>
      </c>
      <c r="G11" s="63" t="s">
        <v>70</v>
      </c>
      <c r="H11" s="113" t="str">
        <f>IF(SUM(N$6:N$47)=0,"",SUM(N$6:N$47))</f>
        <v/>
      </c>
      <c r="I11" s="113" t="str">
        <f>IF(SUM(Y$6:Y$47)=0,"",SUM(Y$6:Y$47))</f>
        <v/>
      </c>
      <c r="J11" s="7"/>
      <c r="K11" s="91" t="str">
        <f t="shared" si="0"/>
        <v/>
      </c>
      <c r="L11" s="95" t="str">
        <f t="shared" si="1"/>
        <v/>
      </c>
      <c r="M11" s="95" t="str">
        <f t="shared" si="2"/>
        <v/>
      </c>
      <c r="N11" s="95" t="str">
        <f t="shared" si="3"/>
        <v/>
      </c>
      <c r="O11" s="95" t="str">
        <f t="shared" si="4"/>
        <v/>
      </c>
      <c r="P11" s="95" t="str">
        <f t="shared" si="5"/>
        <v/>
      </c>
      <c r="Q11" s="95" t="str">
        <f t="shared" si="6"/>
        <v/>
      </c>
      <c r="R11" s="95" t="str">
        <f t="shared" si="7"/>
        <v/>
      </c>
      <c r="S11" s="95" t="str">
        <f t="shared" si="8"/>
        <v/>
      </c>
      <c r="T11" s="95" t="str">
        <f t="shared" si="9"/>
        <v/>
      </c>
      <c r="U11" s="95" t="str">
        <f t="shared" si="10"/>
        <v/>
      </c>
      <c r="W11" s="91" t="str">
        <f t="shared" si="11"/>
        <v/>
      </c>
      <c r="X11" s="91" t="str">
        <f t="shared" si="12"/>
        <v/>
      </c>
      <c r="Y11" s="91" t="str">
        <f t="shared" si="13"/>
        <v/>
      </c>
      <c r="Z11" s="91" t="str">
        <f t="shared" si="14"/>
        <v/>
      </c>
      <c r="AA11" s="91" t="str">
        <f t="shared" si="15"/>
        <v/>
      </c>
      <c r="AB11" s="91" t="str">
        <f t="shared" si="16"/>
        <v/>
      </c>
      <c r="AC11" s="91" t="str">
        <f t="shared" si="17"/>
        <v/>
      </c>
      <c r="AD11" s="91" t="str">
        <f t="shared" si="18"/>
        <v/>
      </c>
      <c r="AE11" s="91" t="str">
        <f t="shared" si="19"/>
        <v/>
      </c>
      <c r="AF11" s="91" t="str">
        <f t="shared" si="20"/>
        <v/>
      </c>
    </row>
    <row r="12" spans="2:32" ht="15.75" thickBot="1" x14ac:dyDescent="0.3">
      <c r="B12" s="79" t="str">
        <f>IF('EP1. E11-E12-E21'!B14="","",'EP1. E11-E12-E21'!B14)</f>
        <v/>
      </c>
      <c r="C12" s="79" t="str">
        <f>IF('EP1. E11-E12-E21'!C14="","",'EP1. E11-E12-E21'!C14)</f>
        <v/>
      </c>
      <c r="D12" s="117" t="str">
        <f>IF(B12="","",IF('EP1. E11-E12-E21'!D14="","",'EP1. E11-E12-E21'!D14))</f>
        <v/>
      </c>
      <c r="E12" s="117" t="str">
        <f>IF(B12="","",IF(E.P.2!X14="","",E.P.2!X14))</f>
        <v/>
      </c>
      <c r="G12" s="63" t="s">
        <v>72</v>
      </c>
      <c r="H12" s="113" t="str">
        <f>IF(SUM(O$6:O$47)=0,"",SUM(O$6:O$47))</f>
        <v/>
      </c>
      <c r="I12" s="113" t="str">
        <f>IF(SUM(Z$6:Z$47)=0,"",SUM(Z$6:ZX$47))</f>
        <v/>
      </c>
      <c r="J12" s="7"/>
      <c r="K12" s="91" t="str">
        <f t="shared" si="0"/>
        <v/>
      </c>
      <c r="L12" s="95" t="str">
        <f t="shared" si="1"/>
        <v/>
      </c>
      <c r="M12" s="95" t="str">
        <f t="shared" si="2"/>
        <v/>
      </c>
      <c r="N12" s="95" t="str">
        <f t="shared" si="3"/>
        <v/>
      </c>
      <c r="O12" s="95" t="str">
        <f t="shared" si="4"/>
        <v/>
      </c>
      <c r="P12" s="95" t="str">
        <f t="shared" si="5"/>
        <v/>
      </c>
      <c r="Q12" s="95" t="str">
        <f t="shared" si="6"/>
        <v/>
      </c>
      <c r="R12" s="95" t="str">
        <f t="shared" si="7"/>
        <v/>
      </c>
      <c r="S12" s="95" t="str">
        <f t="shared" si="8"/>
        <v/>
      </c>
      <c r="T12" s="95" t="str">
        <f t="shared" si="9"/>
        <v/>
      </c>
      <c r="U12" s="95" t="str">
        <f t="shared" si="10"/>
        <v/>
      </c>
      <c r="W12" s="91" t="str">
        <f t="shared" si="11"/>
        <v/>
      </c>
      <c r="X12" s="91" t="str">
        <f t="shared" si="12"/>
        <v/>
      </c>
      <c r="Y12" s="91" t="str">
        <f t="shared" si="13"/>
        <v/>
      </c>
      <c r="Z12" s="91" t="str">
        <f t="shared" si="14"/>
        <v/>
      </c>
      <c r="AA12" s="91" t="str">
        <f t="shared" si="15"/>
        <v/>
      </c>
      <c r="AB12" s="91" t="str">
        <f t="shared" si="16"/>
        <v/>
      </c>
      <c r="AC12" s="91" t="str">
        <f t="shared" si="17"/>
        <v/>
      </c>
      <c r="AD12" s="91" t="str">
        <f t="shared" si="18"/>
        <v/>
      </c>
      <c r="AE12" s="91" t="str">
        <f t="shared" si="19"/>
        <v/>
      </c>
      <c r="AF12" s="91" t="str">
        <f t="shared" si="20"/>
        <v/>
      </c>
    </row>
    <row r="13" spans="2:32" ht="15.75" thickBot="1" x14ac:dyDescent="0.3">
      <c r="B13" s="79" t="str">
        <f>IF('EP1. E11-E12-E21'!B15="","",'EP1. E11-E12-E21'!B15)</f>
        <v/>
      </c>
      <c r="C13" s="79" t="str">
        <f>IF('EP1. E11-E12-E21'!C15="","",'EP1. E11-E12-E21'!C15)</f>
        <v/>
      </c>
      <c r="D13" s="117" t="str">
        <f>IF(B13="","",IF('EP1. E11-E12-E21'!D15="","",'EP1. E11-E12-E21'!D15))</f>
        <v/>
      </c>
      <c r="E13" s="117" t="str">
        <f>IF(B13="","",IF(E.P.2!X15="","",E.P.2!X15))</f>
        <v/>
      </c>
      <c r="G13" s="63" t="s">
        <v>71</v>
      </c>
      <c r="H13" s="113" t="str">
        <f>IF(SUM(P$6:P$47)=0,"",SUM(P$6:P$47))</f>
        <v/>
      </c>
      <c r="I13" s="113" t="str">
        <f>IF(SUM(AA$6:AA$47)=0,"",SUM(AA$6:AA$47))</f>
        <v/>
      </c>
      <c r="J13" s="134"/>
      <c r="K13" s="91" t="str">
        <f t="shared" si="0"/>
        <v/>
      </c>
      <c r="L13" s="95" t="str">
        <f t="shared" si="1"/>
        <v/>
      </c>
      <c r="M13" s="95" t="str">
        <f t="shared" si="2"/>
        <v/>
      </c>
      <c r="N13" s="95" t="str">
        <f t="shared" si="3"/>
        <v/>
      </c>
      <c r="O13" s="95" t="str">
        <f t="shared" si="4"/>
        <v/>
      </c>
      <c r="P13" s="95" t="str">
        <f t="shared" si="5"/>
        <v/>
      </c>
      <c r="Q13" s="95" t="str">
        <f t="shared" si="6"/>
        <v/>
      </c>
      <c r="R13" s="95" t="str">
        <f t="shared" si="7"/>
        <v/>
      </c>
      <c r="S13" s="95" t="str">
        <f t="shared" si="8"/>
        <v/>
      </c>
      <c r="T13" s="95" t="str">
        <f t="shared" si="9"/>
        <v/>
      </c>
      <c r="U13" s="95" t="str">
        <f t="shared" si="10"/>
        <v/>
      </c>
      <c r="W13" s="91" t="str">
        <f t="shared" si="11"/>
        <v/>
      </c>
      <c r="X13" s="91" t="str">
        <f t="shared" si="12"/>
        <v/>
      </c>
      <c r="Y13" s="91" t="str">
        <f t="shared" si="13"/>
        <v/>
      </c>
      <c r="Z13" s="91" t="str">
        <f t="shared" si="14"/>
        <v/>
      </c>
      <c r="AA13" s="91" t="str">
        <f t="shared" si="15"/>
        <v/>
      </c>
      <c r="AB13" s="91" t="str">
        <f t="shared" si="16"/>
        <v/>
      </c>
      <c r="AC13" s="91" t="str">
        <f t="shared" si="17"/>
        <v/>
      </c>
      <c r="AD13" s="91" t="str">
        <f t="shared" si="18"/>
        <v/>
      </c>
      <c r="AE13" s="91" t="str">
        <f t="shared" si="19"/>
        <v/>
      </c>
      <c r="AF13" s="91" t="str">
        <f t="shared" si="20"/>
        <v/>
      </c>
    </row>
    <row r="14" spans="2:32" ht="15.75" thickBot="1" x14ac:dyDescent="0.3">
      <c r="B14" s="79" t="str">
        <f>IF('EP1. E11-E12-E21'!B16="","",'EP1. E11-E12-E21'!B16)</f>
        <v/>
      </c>
      <c r="C14" s="79" t="str">
        <f>IF('EP1. E11-E12-E21'!C16="","",'EP1. E11-E12-E21'!C16)</f>
        <v/>
      </c>
      <c r="D14" s="117" t="str">
        <f>IF(B14="","",IF('EP1. E11-E12-E21'!D16="","",'EP1. E11-E12-E21'!D16))</f>
        <v/>
      </c>
      <c r="E14" s="117" t="str">
        <f>IF(B14="","",IF(E.P.2!X16="","",E.P.2!X16))</f>
        <v/>
      </c>
      <c r="G14" s="63" t="s">
        <v>73</v>
      </c>
      <c r="H14" s="113" t="str">
        <f>IF(SUM(Q$6:Q$47)=0,"",SUM(Q$6:Q$47))</f>
        <v/>
      </c>
      <c r="I14" s="113" t="str">
        <f>IF(SUM(AB$6:AB$47)=0,"",SUM(AB$6:AB$47))</f>
        <v/>
      </c>
      <c r="J14" s="134"/>
      <c r="K14" s="91" t="str">
        <f t="shared" si="0"/>
        <v/>
      </c>
      <c r="L14" s="95" t="str">
        <f t="shared" si="1"/>
        <v/>
      </c>
      <c r="M14" s="95" t="str">
        <f t="shared" si="2"/>
        <v/>
      </c>
      <c r="N14" s="95" t="str">
        <f t="shared" si="3"/>
        <v/>
      </c>
      <c r="O14" s="95" t="str">
        <f t="shared" si="4"/>
        <v/>
      </c>
      <c r="P14" s="95" t="str">
        <f t="shared" si="5"/>
        <v/>
      </c>
      <c r="Q14" s="95" t="str">
        <f t="shared" si="6"/>
        <v/>
      </c>
      <c r="R14" s="95" t="str">
        <f t="shared" si="7"/>
        <v/>
      </c>
      <c r="S14" s="95" t="str">
        <f t="shared" si="8"/>
        <v/>
      </c>
      <c r="T14" s="95" t="str">
        <f t="shared" si="9"/>
        <v/>
      </c>
      <c r="U14" s="95" t="str">
        <f t="shared" si="10"/>
        <v/>
      </c>
      <c r="W14" s="91" t="str">
        <f t="shared" si="11"/>
        <v/>
      </c>
      <c r="X14" s="91" t="str">
        <f t="shared" si="12"/>
        <v/>
      </c>
      <c r="Y14" s="91" t="str">
        <f t="shared" si="13"/>
        <v/>
      </c>
      <c r="Z14" s="91" t="str">
        <f t="shared" si="14"/>
        <v/>
      </c>
      <c r="AA14" s="91" t="str">
        <f t="shared" si="15"/>
        <v/>
      </c>
      <c r="AB14" s="91" t="str">
        <f t="shared" si="16"/>
        <v/>
      </c>
      <c r="AC14" s="91" t="str">
        <f t="shared" si="17"/>
        <v/>
      </c>
      <c r="AD14" s="91" t="str">
        <f t="shared" si="18"/>
        <v/>
      </c>
      <c r="AE14" s="91" t="str">
        <f t="shared" si="19"/>
        <v/>
      </c>
      <c r="AF14" s="91" t="str">
        <f t="shared" si="20"/>
        <v/>
      </c>
    </row>
    <row r="15" spans="2:32" ht="15.75" thickBot="1" x14ac:dyDescent="0.3">
      <c r="B15" s="79" t="str">
        <f>IF('EP1. E11-E12-E21'!B17="","",'EP1. E11-E12-E21'!B17)</f>
        <v/>
      </c>
      <c r="C15" s="79" t="str">
        <f>IF('EP1. E11-E12-E21'!C17="","",'EP1. E11-E12-E21'!C17)</f>
        <v/>
      </c>
      <c r="D15" s="117" t="str">
        <f>IF(B15="","",IF('EP1. E11-E12-E21'!D17="","",'EP1. E11-E12-E21'!D17))</f>
        <v/>
      </c>
      <c r="E15" s="117" t="str">
        <f>IF(B15="","",IF(E.P.2!X17="","",E.P.2!X17))</f>
        <v/>
      </c>
      <c r="G15" s="63" t="s">
        <v>74</v>
      </c>
      <c r="H15" s="113" t="str">
        <f>IF(SUM(R$6:R$47)=0,"",SUM(R$6:R$47))</f>
        <v/>
      </c>
      <c r="I15" s="113" t="str">
        <f>IF(SUM(AC$6:AC$47)=0,"",SUM(AC$6:AC$47))</f>
        <v/>
      </c>
      <c r="J15" s="134"/>
      <c r="K15" s="91" t="str">
        <f t="shared" si="0"/>
        <v/>
      </c>
      <c r="L15" s="95" t="str">
        <f t="shared" si="1"/>
        <v/>
      </c>
      <c r="M15" s="95" t="str">
        <f t="shared" si="2"/>
        <v/>
      </c>
      <c r="N15" s="95" t="str">
        <f t="shared" si="3"/>
        <v/>
      </c>
      <c r="O15" s="95" t="str">
        <f t="shared" si="4"/>
        <v/>
      </c>
      <c r="P15" s="95" t="str">
        <f t="shared" si="5"/>
        <v/>
      </c>
      <c r="Q15" s="95" t="str">
        <f t="shared" si="6"/>
        <v/>
      </c>
      <c r="R15" s="95" t="str">
        <f t="shared" si="7"/>
        <v/>
      </c>
      <c r="S15" s="95" t="str">
        <f t="shared" si="8"/>
        <v/>
      </c>
      <c r="T15" s="95" t="str">
        <f t="shared" si="9"/>
        <v/>
      </c>
      <c r="U15" s="95" t="str">
        <f t="shared" si="10"/>
        <v/>
      </c>
      <c r="W15" s="91" t="str">
        <f t="shared" si="11"/>
        <v/>
      </c>
      <c r="X15" s="91" t="str">
        <f t="shared" si="12"/>
        <v/>
      </c>
      <c r="Y15" s="91" t="str">
        <f t="shared" si="13"/>
        <v/>
      </c>
      <c r="Z15" s="91" t="str">
        <f t="shared" si="14"/>
        <v/>
      </c>
      <c r="AA15" s="91" t="str">
        <f t="shared" si="15"/>
        <v/>
      </c>
      <c r="AB15" s="91" t="str">
        <f t="shared" si="16"/>
        <v/>
      </c>
      <c r="AC15" s="91" t="str">
        <f t="shared" si="17"/>
        <v/>
      </c>
      <c r="AD15" s="91" t="str">
        <f t="shared" si="18"/>
        <v/>
      </c>
      <c r="AE15" s="91" t="str">
        <f t="shared" si="19"/>
        <v/>
      </c>
      <c r="AF15" s="91" t="str">
        <f t="shared" si="20"/>
        <v/>
      </c>
    </row>
    <row r="16" spans="2:32" ht="15.75" thickBot="1" x14ac:dyDescent="0.3">
      <c r="B16" s="79" t="str">
        <f>IF('EP1. E11-E12-E21'!B18="","",'EP1. E11-E12-E21'!B18)</f>
        <v/>
      </c>
      <c r="C16" s="79" t="str">
        <f>IF('EP1. E11-E12-E21'!C18="","",'EP1. E11-E12-E21'!C18)</f>
        <v/>
      </c>
      <c r="D16" s="117" t="str">
        <f>IF(B16="","",IF('EP1. E11-E12-E21'!D18="","",'EP1. E11-E12-E21'!D18))</f>
        <v/>
      </c>
      <c r="E16" s="117" t="str">
        <f>IF(B16="","",IF(E.P.2!X18="","",E.P.2!X18))</f>
        <v/>
      </c>
      <c r="G16" s="63" t="s">
        <v>75</v>
      </c>
      <c r="H16" s="113" t="str">
        <f>IF(SUM(S$6:S$47)=0,"",SUM(S$6:S$47))</f>
        <v/>
      </c>
      <c r="I16" s="113" t="str">
        <f>IF(SUM(AD$6:AD$47)=0,"",SUM(AD$6:AD$47))</f>
        <v/>
      </c>
      <c r="J16" s="134"/>
      <c r="K16" s="91" t="str">
        <f t="shared" si="0"/>
        <v/>
      </c>
      <c r="L16" s="95" t="str">
        <f t="shared" si="1"/>
        <v/>
      </c>
      <c r="M16" s="95" t="str">
        <f t="shared" si="2"/>
        <v/>
      </c>
      <c r="N16" s="95" t="str">
        <f t="shared" si="3"/>
        <v/>
      </c>
      <c r="O16" s="95" t="str">
        <f t="shared" si="4"/>
        <v/>
      </c>
      <c r="P16" s="95" t="str">
        <f t="shared" si="5"/>
        <v/>
      </c>
      <c r="Q16" s="95" t="str">
        <f t="shared" si="6"/>
        <v/>
      </c>
      <c r="R16" s="95" t="str">
        <f t="shared" si="7"/>
        <v/>
      </c>
      <c r="S16" s="95" t="str">
        <f t="shared" si="8"/>
        <v/>
      </c>
      <c r="T16" s="95" t="str">
        <f t="shared" si="9"/>
        <v/>
      </c>
      <c r="U16" s="95" t="str">
        <f t="shared" si="10"/>
        <v/>
      </c>
      <c r="W16" s="91" t="str">
        <f t="shared" si="11"/>
        <v/>
      </c>
      <c r="X16" s="91" t="str">
        <f t="shared" si="12"/>
        <v/>
      </c>
      <c r="Y16" s="91" t="str">
        <f t="shared" si="13"/>
        <v/>
      </c>
      <c r="Z16" s="91" t="str">
        <f t="shared" si="14"/>
        <v/>
      </c>
      <c r="AA16" s="91" t="str">
        <f t="shared" si="15"/>
        <v/>
      </c>
      <c r="AB16" s="91" t="str">
        <f t="shared" si="16"/>
        <v/>
      </c>
      <c r="AC16" s="91" t="str">
        <f t="shared" si="17"/>
        <v/>
      </c>
      <c r="AD16" s="91" t="str">
        <f t="shared" si="18"/>
        <v/>
      </c>
      <c r="AE16" s="91" t="str">
        <f t="shared" si="19"/>
        <v/>
      </c>
      <c r="AF16" s="91" t="str">
        <f t="shared" si="20"/>
        <v/>
      </c>
    </row>
    <row r="17" spans="2:32" ht="15.75" thickBot="1" x14ac:dyDescent="0.3">
      <c r="B17" s="79" t="str">
        <f>IF('EP1. E11-E12-E21'!B19="","",'EP1. E11-E12-E21'!B19)</f>
        <v/>
      </c>
      <c r="C17" s="79" t="str">
        <f>IF('EP1. E11-E12-E21'!C19="","",'EP1. E11-E12-E21'!C19)</f>
        <v/>
      </c>
      <c r="D17" s="117" t="str">
        <f>IF(B17="","",IF('EP1. E11-E12-E21'!D19="","",'EP1. E11-E12-E21'!D19))</f>
        <v/>
      </c>
      <c r="E17" s="117" t="str">
        <f>IF(B17="","",IF(E.P.2!X19="","",E.P.2!X19))</f>
        <v/>
      </c>
      <c r="G17" s="63" t="s">
        <v>76</v>
      </c>
      <c r="H17" s="113" t="str">
        <f>IF(SUM(T$6:T$47)=0,"",SUM(T$6:T$47))</f>
        <v/>
      </c>
      <c r="I17" s="113" t="str">
        <f>IF(SUM(AE$6:AE$47)=0,"",SUM(AE$6:AE$47))</f>
        <v/>
      </c>
      <c r="J17" s="134"/>
      <c r="K17" s="91" t="str">
        <f t="shared" si="0"/>
        <v/>
      </c>
      <c r="L17" s="95" t="str">
        <f t="shared" si="1"/>
        <v/>
      </c>
      <c r="M17" s="95" t="str">
        <f t="shared" si="2"/>
        <v/>
      </c>
      <c r="N17" s="95" t="str">
        <f t="shared" si="3"/>
        <v/>
      </c>
      <c r="O17" s="95" t="str">
        <f t="shared" si="4"/>
        <v/>
      </c>
      <c r="P17" s="95" t="str">
        <f t="shared" si="5"/>
        <v/>
      </c>
      <c r="Q17" s="95" t="str">
        <f t="shared" si="6"/>
        <v/>
      </c>
      <c r="R17" s="95" t="str">
        <f t="shared" si="7"/>
        <v/>
      </c>
      <c r="S17" s="95" t="str">
        <f t="shared" si="8"/>
        <v/>
      </c>
      <c r="T17" s="95" t="str">
        <f t="shared" si="9"/>
        <v/>
      </c>
      <c r="U17" s="95" t="str">
        <f t="shared" si="10"/>
        <v/>
      </c>
      <c r="W17" s="91" t="str">
        <f t="shared" si="11"/>
        <v/>
      </c>
      <c r="X17" s="91" t="str">
        <f t="shared" si="12"/>
        <v/>
      </c>
      <c r="Y17" s="91" t="str">
        <f t="shared" si="13"/>
        <v/>
      </c>
      <c r="Z17" s="91" t="str">
        <f t="shared" si="14"/>
        <v/>
      </c>
      <c r="AA17" s="91" t="str">
        <f t="shared" si="15"/>
        <v/>
      </c>
      <c r="AB17" s="91" t="str">
        <f t="shared" si="16"/>
        <v/>
      </c>
      <c r="AC17" s="91" t="str">
        <f t="shared" si="17"/>
        <v/>
      </c>
      <c r="AD17" s="91" t="str">
        <f t="shared" si="18"/>
        <v/>
      </c>
      <c r="AE17" s="91" t="str">
        <f t="shared" si="19"/>
        <v/>
      </c>
      <c r="AF17" s="91" t="str">
        <f t="shared" si="20"/>
        <v/>
      </c>
    </row>
    <row r="18" spans="2:32" ht="15.75" thickBot="1" x14ac:dyDescent="0.3">
      <c r="B18" s="79" t="str">
        <f>IF('EP1. E11-E12-E21'!B20="","",'EP1. E11-E12-E21'!B20)</f>
        <v/>
      </c>
      <c r="C18" s="79" t="str">
        <f>IF('EP1. E11-E12-E21'!C20="","",'EP1. E11-E12-E21'!C20)</f>
        <v/>
      </c>
      <c r="D18" s="117" t="str">
        <f>IF(B18="","",IF('EP1. E11-E12-E21'!D20="","",'EP1. E11-E12-E21'!D20))</f>
        <v/>
      </c>
      <c r="E18" s="117" t="str">
        <f>IF(B18="","",IF(E.P.2!X20="","",E.P.2!X20))</f>
        <v/>
      </c>
      <c r="G18" s="64" t="s">
        <v>77</v>
      </c>
      <c r="H18" s="113" t="str">
        <f>IF(SUM(U$6:U$47)=0,"",SUM(U$6:U$47))</f>
        <v/>
      </c>
      <c r="I18" s="113" t="str">
        <f>IF(SUM(AF$6:AF$47)=0,"",SUM(AF$6:AF$47))</f>
        <v/>
      </c>
      <c r="J18" s="134"/>
      <c r="K18" s="91" t="str">
        <f t="shared" si="0"/>
        <v/>
      </c>
      <c r="L18" s="95" t="str">
        <f t="shared" si="1"/>
        <v/>
      </c>
      <c r="M18" s="95" t="str">
        <f t="shared" si="2"/>
        <v/>
      </c>
      <c r="N18" s="95" t="str">
        <f t="shared" si="3"/>
        <v/>
      </c>
      <c r="O18" s="95" t="str">
        <f t="shared" si="4"/>
        <v/>
      </c>
      <c r="P18" s="95" t="str">
        <f t="shared" si="5"/>
        <v/>
      </c>
      <c r="Q18" s="95" t="str">
        <f t="shared" si="6"/>
        <v/>
      </c>
      <c r="R18" s="95" t="str">
        <f t="shared" si="7"/>
        <v/>
      </c>
      <c r="S18" s="95" t="str">
        <f t="shared" si="8"/>
        <v/>
      </c>
      <c r="T18" s="95" t="str">
        <f t="shared" si="9"/>
        <v/>
      </c>
      <c r="U18" s="95" t="str">
        <f t="shared" si="10"/>
        <v/>
      </c>
      <c r="W18" s="91" t="str">
        <f t="shared" si="11"/>
        <v/>
      </c>
      <c r="X18" s="91" t="str">
        <f t="shared" si="12"/>
        <v/>
      </c>
      <c r="Y18" s="91" t="str">
        <f t="shared" si="13"/>
        <v/>
      </c>
      <c r="Z18" s="91" t="str">
        <f t="shared" si="14"/>
        <v/>
      </c>
      <c r="AA18" s="91" t="str">
        <f t="shared" si="15"/>
        <v/>
      </c>
      <c r="AB18" s="91" t="str">
        <f t="shared" si="16"/>
        <v/>
      </c>
      <c r="AC18" s="91" t="str">
        <f t="shared" si="17"/>
        <v/>
      </c>
      <c r="AD18" s="91" t="str">
        <f t="shared" si="18"/>
        <v/>
      </c>
      <c r="AE18" s="91" t="str">
        <f t="shared" si="19"/>
        <v/>
      </c>
      <c r="AF18" s="91" t="str">
        <f t="shared" si="20"/>
        <v/>
      </c>
    </row>
    <row r="19" spans="2:32" ht="15.75" thickBot="1" x14ac:dyDescent="0.3">
      <c r="B19" s="79" t="str">
        <f>IF('EP1. E11-E12-E21'!B21="","",'EP1. E11-E12-E21'!B21)</f>
        <v/>
      </c>
      <c r="C19" s="79" t="str">
        <f>IF('EP1. E11-E12-E21'!C21="","",'EP1. E11-E12-E21'!C21)</f>
        <v/>
      </c>
      <c r="D19" s="117" t="str">
        <f>IF(B19="","",IF('EP1. E11-E12-E21'!D21="","",'EP1. E11-E12-E21'!D21))</f>
        <v/>
      </c>
      <c r="E19" s="117" t="str">
        <f>IF(B19="","",IF(E.P.2!X21="","",E.P.2!X21))</f>
        <v/>
      </c>
      <c r="K19" s="91" t="str">
        <f t="shared" si="0"/>
        <v/>
      </c>
      <c r="L19" s="95" t="str">
        <f t="shared" si="1"/>
        <v/>
      </c>
      <c r="M19" s="95" t="str">
        <f t="shared" si="2"/>
        <v/>
      </c>
      <c r="N19" s="95" t="str">
        <f t="shared" si="3"/>
        <v/>
      </c>
      <c r="O19" s="95" t="str">
        <f t="shared" si="4"/>
        <v/>
      </c>
      <c r="P19" s="95" t="str">
        <f t="shared" si="5"/>
        <v/>
      </c>
      <c r="Q19" s="95" t="str">
        <f t="shared" si="6"/>
        <v/>
      </c>
      <c r="R19" s="95" t="str">
        <f t="shared" si="7"/>
        <v/>
      </c>
      <c r="S19" s="95" t="str">
        <f t="shared" si="8"/>
        <v/>
      </c>
      <c r="T19" s="95" t="str">
        <f t="shared" si="9"/>
        <v/>
      </c>
      <c r="U19" s="95" t="str">
        <f t="shared" si="10"/>
        <v/>
      </c>
      <c r="W19" s="91" t="str">
        <f t="shared" si="11"/>
        <v/>
      </c>
      <c r="X19" s="91" t="str">
        <f t="shared" si="12"/>
        <v/>
      </c>
      <c r="Y19" s="91" t="str">
        <f t="shared" si="13"/>
        <v/>
      </c>
      <c r="Z19" s="91" t="str">
        <f t="shared" si="14"/>
        <v/>
      </c>
      <c r="AA19" s="91" t="str">
        <f t="shared" si="15"/>
        <v/>
      </c>
      <c r="AB19" s="91" t="str">
        <f t="shared" si="16"/>
        <v/>
      </c>
      <c r="AC19" s="91" t="str">
        <f t="shared" si="17"/>
        <v/>
      </c>
      <c r="AD19" s="91" t="str">
        <f t="shared" si="18"/>
        <v/>
      </c>
      <c r="AE19" s="91" t="str">
        <f t="shared" si="19"/>
        <v/>
      </c>
      <c r="AF19" s="91" t="str">
        <f t="shared" si="20"/>
        <v/>
      </c>
    </row>
    <row r="20" spans="2:32" ht="15.75" thickBot="1" x14ac:dyDescent="0.3">
      <c r="B20" s="79" t="str">
        <f>IF('EP1. E11-E12-E21'!B22="","",'EP1. E11-E12-E21'!B22)</f>
        <v/>
      </c>
      <c r="C20" s="79" t="str">
        <f>IF('EP1. E11-E12-E21'!C22="","",'EP1. E11-E12-E21'!C22)</f>
        <v/>
      </c>
      <c r="D20" s="117" t="str">
        <f>IF(B20="","",IF('EP1. E11-E12-E21'!D22="","",'EP1. E11-E12-E21'!D22))</f>
        <v/>
      </c>
      <c r="E20" s="117" t="str">
        <f>IF(B20="","",IF(E.P.2!X22="","",E.P.2!X22))</f>
        <v/>
      </c>
      <c r="G20" s="83" t="s">
        <v>78</v>
      </c>
      <c r="H20" s="50" t="str">
        <f t="shared" ref="H20:I22" si="21">D49</f>
        <v/>
      </c>
      <c r="I20" s="50" t="str">
        <f t="shared" si="21"/>
        <v/>
      </c>
      <c r="J20" s="7"/>
      <c r="K20" s="91" t="str">
        <f t="shared" si="0"/>
        <v/>
      </c>
      <c r="L20" s="95" t="str">
        <f t="shared" si="1"/>
        <v/>
      </c>
      <c r="M20" s="95" t="str">
        <f t="shared" si="2"/>
        <v/>
      </c>
      <c r="N20" s="95" t="str">
        <f t="shared" si="3"/>
        <v/>
      </c>
      <c r="O20" s="95" t="str">
        <f t="shared" si="4"/>
        <v/>
      </c>
      <c r="P20" s="95" t="str">
        <f t="shared" si="5"/>
        <v/>
      </c>
      <c r="Q20" s="95" t="str">
        <f t="shared" si="6"/>
        <v/>
      </c>
      <c r="R20" s="95" t="str">
        <f t="shared" si="7"/>
        <v/>
      </c>
      <c r="S20" s="95" t="str">
        <f t="shared" si="8"/>
        <v/>
      </c>
      <c r="T20" s="95" t="str">
        <f t="shared" si="9"/>
        <v/>
      </c>
      <c r="U20" s="95" t="str">
        <f t="shared" si="10"/>
        <v/>
      </c>
      <c r="W20" s="91" t="str">
        <f t="shared" si="11"/>
        <v/>
      </c>
      <c r="X20" s="91" t="str">
        <f t="shared" si="12"/>
        <v/>
      </c>
      <c r="Y20" s="91" t="str">
        <f t="shared" si="13"/>
        <v/>
      </c>
      <c r="Z20" s="91" t="str">
        <f t="shared" si="14"/>
        <v/>
      </c>
      <c r="AA20" s="91" t="str">
        <f t="shared" si="15"/>
        <v/>
      </c>
      <c r="AB20" s="91" t="str">
        <f t="shared" si="16"/>
        <v/>
      </c>
      <c r="AC20" s="91" t="str">
        <f t="shared" si="17"/>
        <v/>
      </c>
      <c r="AD20" s="91" t="str">
        <f t="shared" si="18"/>
        <v/>
      </c>
      <c r="AE20" s="91" t="str">
        <f t="shared" si="19"/>
        <v/>
      </c>
      <c r="AF20" s="91" t="str">
        <f t="shared" si="20"/>
        <v/>
      </c>
    </row>
    <row r="21" spans="2:32" ht="15.75" thickBot="1" x14ac:dyDescent="0.3">
      <c r="B21" s="79" t="str">
        <f>IF('EP1. E11-E12-E21'!B23="","",'EP1. E11-E12-E21'!B23)</f>
        <v/>
      </c>
      <c r="C21" s="79" t="str">
        <f>IF('EP1. E11-E12-E21'!C23="","",'EP1. E11-E12-E21'!C23)</f>
        <v/>
      </c>
      <c r="D21" s="117" t="str">
        <f>IF(B21="","",IF('EP1. E11-E12-E21'!D23="","",'EP1. E11-E12-E21'!D23))</f>
        <v/>
      </c>
      <c r="E21" s="117" t="str">
        <f>IF(B21="","",IF(E.P.2!X23="","",E.P.2!X23))</f>
        <v/>
      </c>
      <c r="G21" s="85" t="s">
        <v>79</v>
      </c>
      <c r="H21" s="50" t="str">
        <f t="shared" si="21"/>
        <v/>
      </c>
      <c r="I21" s="50" t="str">
        <f t="shared" si="21"/>
        <v/>
      </c>
      <c r="J21" s="7"/>
      <c r="K21" s="91" t="str">
        <f t="shared" si="0"/>
        <v/>
      </c>
      <c r="L21" s="95" t="str">
        <f t="shared" si="1"/>
        <v/>
      </c>
      <c r="M21" s="95" t="str">
        <f t="shared" si="2"/>
        <v/>
      </c>
      <c r="N21" s="95" t="str">
        <f t="shared" si="3"/>
        <v/>
      </c>
      <c r="O21" s="95" t="str">
        <f t="shared" si="4"/>
        <v/>
      </c>
      <c r="P21" s="95" t="str">
        <f t="shared" si="5"/>
        <v/>
      </c>
      <c r="Q21" s="95" t="str">
        <f t="shared" si="6"/>
        <v/>
      </c>
      <c r="R21" s="95" t="str">
        <f t="shared" si="7"/>
        <v/>
      </c>
      <c r="S21" s="95" t="str">
        <f t="shared" si="8"/>
        <v/>
      </c>
      <c r="T21" s="95" t="str">
        <f t="shared" si="9"/>
        <v/>
      </c>
      <c r="U21" s="95" t="str">
        <f t="shared" si="10"/>
        <v/>
      </c>
      <c r="W21" s="91" t="str">
        <f t="shared" si="11"/>
        <v/>
      </c>
      <c r="X21" s="91" t="str">
        <f t="shared" si="12"/>
        <v/>
      </c>
      <c r="Y21" s="91" t="str">
        <f t="shared" si="13"/>
        <v/>
      </c>
      <c r="Z21" s="91" t="str">
        <f t="shared" si="14"/>
        <v/>
      </c>
      <c r="AA21" s="91" t="str">
        <f t="shared" si="15"/>
        <v/>
      </c>
      <c r="AB21" s="91" t="str">
        <f t="shared" si="16"/>
        <v/>
      </c>
      <c r="AC21" s="91" t="str">
        <f t="shared" si="17"/>
        <v/>
      </c>
      <c r="AD21" s="91" t="str">
        <f t="shared" si="18"/>
        <v/>
      </c>
      <c r="AE21" s="91" t="str">
        <f t="shared" si="19"/>
        <v/>
      </c>
      <c r="AF21" s="91" t="str">
        <f t="shared" si="20"/>
        <v/>
      </c>
    </row>
    <row r="22" spans="2:32" ht="15.75" thickBot="1" x14ac:dyDescent="0.3">
      <c r="B22" s="79" t="str">
        <f>IF('EP1. E11-E12-E21'!B24="","",'EP1. E11-E12-E21'!B24)</f>
        <v/>
      </c>
      <c r="C22" s="79" t="str">
        <f>IF('EP1. E11-E12-E21'!C24="","",'EP1. E11-E12-E21'!C24)</f>
        <v/>
      </c>
      <c r="D22" s="117" t="str">
        <f>IF(B22="","",IF('EP1. E11-E12-E21'!D24="","",'EP1. E11-E12-E21'!D24))</f>
        <v/>
      </c>
      <c r="E22" s="117" t="str">
        <f>IF(B22="","",IF(E.P.2!X24="","",E.P.2!X24))</f>
        <v/>
      </c>
      <c r="G22" s="84" t="s">
        <v>80</v>
      </c>
      <c r="H22" s="50" t="str">
        <f t="shared" si="21"/>
        <v/>
      </c>
      <c r="I22" s="50" t="str">
        <f t="shared" si="21"/>
        <v/>
      </c>
      <c r="J22" s="7"/>
      <c r="K22" s="91" t="str">
        <f t="shared" si="0"/>
        <v/>
      </c>
      <c r="L22" s="95" t="str">
        <f t="shared" si="1"/>
        <v/>
      </c>
      <c r="M22" s="95" t="str">
        <f t="shared" si="2"/>
        <v/>
      </c>
      <c r="N22" s="95" t="str">
        <f t="shared" si="3"/>
        <v/>
      </c>
      <c r="O22" s="95" t="str">
        <f t="shared" si="4"/>
        <v/>
      </c>
      <c r="P22" s="95" t="str">
        <f t="shared" si="5"/>
        <v/>
      </c>
      <c r="Q22" s="95" t="str">
        <f t="shared" si="6"/>
        <v/>
      </c>
      <c r="R22" s="95" t="str">
        <f t="shared" si="7"/>
        <v/>
      </c>
      <c r="S22" s="95" t="str">
        <f t="shared" si="8"/>
        <v/>
      </c>
      <c r="T22" s="95" t="str">
        <f t="shared" si="9"/>
        <v/>
      </c>
      <c r="U22" s="95" t="str">
        <f t="shared" si="10"/>
        <v/>
      </c>
      <c r="W22" s="91" t="str">
        <f t="shared" si="11"/>
        <v/>
      </c>
      <c r="X22" s="91" t="str">
        <f t="shared" si="12"/>
        <v/>
      </c>
      <c r="Y22" s="91" t="str">
        <f t="shared" si="13"/>
        <v/>
      </c>
      <c r="Z22" s="91" t="str">
        <f t="shared" si="14"/>
        <v/>
      </c>
      <c r="AA22" s="91" t="str">
        <f t="shared" si="15"/>
        <v/>
      </c>
      <c r="AB22" s="91" t="str">
        <f t="shared" si="16"/>
        <v/>
      </c>
      <c r="AC22" s="91" t="str">
        <f t="shared" si="17"/>
        <v/>
      </c>
      <c r="AD22" s="91" t="str">
        <f t="shared" si="18"/>
        <v/>
      </c>
      <c r="AE22" s="91" t="str">
        <f t="shared" si="19"/>
        <v/>
      </c>
      <c r="AF22" s="91" t="str">
        <f t="shared" si="20"/>
        <v/>
      </c>
    </row>
    <row r="23" spans="2:32" ht="15.75" thickBot="1" x14ac:dyDescent="0.3">
      <c r="B23" s="79" t="str">
        <f>IF('EP1. E11-E12-E21'!B25="","",'EP1. E11-E12-E21'!B25)</f>
        <v/>
      </c>
      <c r="C23" s="79" t="str">
        <f>IF('EP1. E11-E12-E21'!C25="","",'EP1. E11-E12-E21'!C25)</f>
        <v/>
      </c>
      <c r="D23" s="117" t="str">
        <f>IF(B23="","",IF('EP1. E11-E12-E21'!D25="","",'EP1. E11-E12-E21'!D25))</f>
        <v/>
      </c>
      <c r="E23" s="117" t="str">
        <f>IF(B23="","",IF(E.P.2!X25="","",E.P.2!X25))</f>
        <v/>
      </c>
      <c r="K23" s="91" t="str">
        <f t="shared" si="0"/>
        <v/>
      </c>
      <c r="L23" s="95" t="str">
        <f t="shared" si="1"/>
        <v/>
      </c>
      <c r="M23" s="95" t="str">
        <f t="shared" si="2"/>
        <v/>
      </c>
      <c r="N23" s="95" t="str">
        <f t="shared" si="3"/>
        <v/>
      </c>
      <c r="O23" s="95" t="str">
        <f t="shared" si="4"/>
        <v/>
      </c>
      <c r="P23" s="95" t="str">
        <f t="shared" si="5"/>
        <v/>
      </c>
      <c r="Q23" s="95" t="str">
        <f t="shared" si="6"/>
        <v/>
      </c>
      <c r="R23" s="95" t="str">
        <f t="shared" si="7"/>
        <v/>
      </c>
      <c r="S23" s="95" t="str">
        <f t="shared" si="8"/>
        <v/>
      </c>
      <c r="T23" s="95" t="str">
        <f t="shared" si="9"/>
        <v/>
      </c>
      <c r="U23" s="95" t="str">
        <f t="shared" si="10"/>
        <v/>
      </c>
      <c r="W23" s="91" t="str">
        <f t="shared" si="11"/>
        <v/>
      </c>
      <c r="X23" s="91" t="str">
        <f t="shared" si="12"/>
        <v/>
      </c>
      <c r="Y23" s="91" t="str">
        <f t="shared" si="13"/>
        <v/>
      </c>
      <c r="Z23" s="91" t="str">
        <f t="shared" si="14"/>
        <v/>
      </c>
      <c r="AA23" s="91" t="str">
        <f t="shared" si="15"/>
        <v/>
      </c>
      <c r="AB23" s="91" t="str">
        <f t="shared" si="16"/>
        <v/>
      </c>
      <c r="AC23" s="91" t="str">
        <f t="shared" si="17"/>
        <v/>
      </c>
      <c r="AD23" s="91" t="str">
        <f t="shared" si="18"/>
        <v/>
      </c>
      <c r="AE23" s="91" t="str">
        <f t="shared" si="19"/>
        <v/>
      </c>
      <c r="AF23" s="91" t="str">
        <f t="shared" si="20"/>
        <v/>
      </c>
    </row>
    <row r="24" spans="2:32" ht="15.75" thickBot="1" x14ac:dyDescent="0.3">
      <c r="B24" s="79" t="str">
        <f>IF('EP1. E11-E12-E21'!B26="","",'EP1. E11-E12-E21'!B26)</f>
        <v/>
      </c>
      <c r="C24" s="79" t="str">
        <f>IF('EP1. E11-E12-E21'!C26="","",'EP1. E11-E12-E21'!C26)</f>
        <v/>
      </c>
      <c r="D24" s="117" t="str">
        <f>IF(B24="","",IF('EP1. E11-E12-E21'!D26="","",'EP1. E11-E12-E21'!D26))</f>
        <v/>
      </c>
      <c r="E24" s="117" t="str">
        <f>IF(B24="","",IF(E.P.2!X26="","",E.P.2!X26))</f>
        <v/>
      </c>
      <c r="K24" s="91" t="str">
        <f t="shared" si="0"/>
        <v/>
      </c>
      <c r="L24" s="95" t="str">
        <f t="shared" si="1"/>
        <v/>
      </c>
      <c r="M24" s="95" t="str">
        <f t="shared" si="2"/>
        <v/>
      </c>
      <c r="N24" s="95" t="str">
        <f t="shared" si="3"/>
        <v/>
      </c>
      <c r="O24" s="95" t="str">
        <f t="shared" si="4"/>
        <v/>
      </c>
      <c r="P24" s="95" t="str">
        <f t="shared" si="5"/>
        <v/>
      </c>
      <c r="Q24" s="95" t="str">
        <f t="shared" si="6"/>
        <v/>
      </c>
      <c r="R24" s="95" t="str">
        <f t="shared" si="7"/>
        <v/>
      </c>
      <c r="S24" s="95" t="str">
        <f t="shared" si="8"/>
        <v/>
      </c>
      <c r="T24" s="95" t="str">
        <f t="shared" si="9"/>
        <v/>
      </c>
      <c r="U24" s="95" t="str">
        <f t="shared" si="10"/>
        <v/>
      </c>
      <c r="W24" s="91" t="str">
        <f t="shared" si="11"/>
        <v/>
      </c>
      <c r="X24" s="91" t="str">
        <f t="shared" si="12"/>
        <v/>
      </c>
      <c r="Y24" s="91" t="str">
        <f t="shared" si="13"/>
        <v/>
      </c>
      <c r="Z24" s="91" t="str">
        <f t="shared" si="14"/>
        <v/>
      </c>
      <c r="AA24" s="91" t="str">
        <f t="shared" si="15"/>
        <v/>
      </c>
      <c r="AB24" s="91" t="str">
        <f t="shared" si="16"/>
        <v/>
      </c>
      <c r="AC24" s="91" t="str">
        <f t="shared" si="17"/>
        <v/>
      </c>
      <c r="AD24" s="91" t="str">
        <f t="shared" si="18"/>
        <v/>
      </c>
      <c r="AE24" s="91" t="str">
        <f t="shared" si="19"/>
        <v/>
      </c>
      <c r="AF24" s="91" t="str">
        <f t="shared" si="20"/>
        <v/>
      </c>
    </row>
    <row r="25" spans="2:32" ht="15.75" thickBot="1" x14ac:dyDescent="0.3">
      <c r="B25" s="79" t="str">
        <f>IF('EP1. E11-E12-E21'!B27="","",'EP1. E11-E12-E21'!B27)</f>
        <v/>
      </c>
      <c r="C25" s="79" t="str">
        <f>IF('EP1. E11-E12-E21'!C27="","",'EP1. E11-E12-E21'!C27)</f>
        <v/>
      </c>
      <c r="D25" s="117" t="str">
        <f>IF(B25="","",IF('EP1. E11-E12-E21'!D27="","",'EP1. E11-E12-E21'!D27))</f>
        <v/>
      </c>
      <c r="E25" s="117" t="str">
        <f>IF(B25="","",IF(E.P.2!X27="","",E.P.2!X27))</f>
        <v/>
      </c>
      <c r="K25" s="91" t="str">
        <f t="shared" si="0"/>
        <v/>
      </c>
      <c r="L25" s="95" t="str">
        <f t="shared" si="1"/>
        <v/>
      </c>
      <c r="M25" s="95" t="str">
        <f t="shared" si="2"/>
        <v/>
      </c>
      <c r="N25" s="95" t="str">
        <f t="shared" si="3"/>
        <v/>
      </c>
      <c r="O25" s="95" t="str">
        <f t="shared" si="4"/>
        <v/>
      </c>
      <c r="P25" s="95" t="str">
        <f t="shared" si="5"/>
        <v/>
      </c>
      <c r="Q25" s="95" t="str">
        <f t="shared" si="6"/>
        <v/>
      </c>
      <c r="R25" s="95" t="str">
        <f t="shared" si="7"/>
        <v/>
      </c>
      <c r="S25" s="95" t="str">
        <f t="shared" si="8"/>
        <v/>
      </c>
      <c r="T25" s="95" t="str">
        <f t="shared" si="9"/>
        <v/>
      </c>
      <c r="U25" s="95" t="str">
        <f t="shared" si="10"/>
        <v/>
      </c>
      <c r="W25" s="91" t="str">
        <f t="shared" si="11"/>
        <v/>
      </c>
      <c r="X25" s="91" t="str">
        <f t="shared" si="12"/>
        <v/>
      </c>
      <c r="Y25" s="91" t="str">
        <f t="shared" si="13"/>
        <v/>
      </c>
      <c r="Z25" s="91" t="str">
        <f t="shared" si="14"/>
        <v/>
      </c>
      <c r="AA25" s="91" t="str">
        <f t="shared" si="15"/>
        <v/>
      </c>
      <c r="AB25" s="91" t="str">
        <f t="shared" si="16"/>
        <v/>
      </c>
      <c r="AC25" s="91" t="str">
        <f t="shared" si="17"/>
        <v/>
      </c>
      <c r="AD25" s="91" t="str">
        <f t="shared" si="18"/>
        <v/>
      </c>
      <c r="AE25" s="91" t="str">
        <f t="shared" si="19"/>
        <v/>
      </c>
      <c r="AF25" s="91" t="str">
        <f t="shared" si="20"/>
        <v/>
      </c>
    </row>
    <row r="26" spans="2:32" ht="15.75" thickBot="1" x14ac:dyDescent="0.3">
      <c r="B26" s="79" t="str">
        <f>IF('EP1. E11-E12-E21'!B28="","",'EP1. E11-E12-E21'!B28)</f>
        <v/>
      </c>
      <c r="C26" s="79" t="str">
        <f>IF('EP1. E11-E12-E21'!C28="","",'EP1. E11-E12-E21'!C28)</f>
        <v/>
      </c>
      <c r="D26" s="117" t="str">
        <f>IF(B26="","",IF('EP1. E11-E12-E21'!D28="","",'EP1. E11-E12-E21'!D28))</f>
        <v/>
      </c>
      <c r="E26" s="117" t="str">
        <f>IF(B26="","",IF(E.P.2!X28="","",E.P.2!X28))</f>
        <v/>
      </c>
      <c r="K26" s="91" t="str">
        <f t="shared" si="0"/>
        <v/>
      </c>
      <c r="L26" s="95" t="str">
        <f t="shared" si="1"/>
        <v/>
      </c>
      <c r="M26" s="95" t="str">
        <f t="shared" si="2"/>
        <v/>
      </c>
      <c r="N26" s="95" t="str">
        <f t="shared" si="3"/>
        <v/>
      </c>
      <c r="O26" s="95" t="str">
        <f t="shared" si="4"/>
        <v/>
      </c>
      <c r="P26" s="95" t="str">
        <f t="shared" si="5"/>
        <v/>
      </c>
      <c r="Q26" s="95" t="str">
        <f t="shared" si="6"/>
        <v/>
      </c>
      <c r="R26" s="95" t="str">
        <f t="shared" si="7"/>
        <v/>
      </c>
      <c r="S26" s="95" t="str">
        <f t="shared" si="8"/>
        <v/>
      </c>
      <c r="T26" s="95" t="str">
        <f t="shared" si="9"/>
        <v/>
      </c>
      <c r="U26" s="95" t="str">
        <f t="shared" si="10"/>
        <v/>
      </c>
      <c r="W26" s="91" t="str">
        <f t="shared" si="11"/>
        <v/>
      </c>
      <c r="X26" s="91" t="str">
        <f t="shared" si="12"/>
        <v/>
      </c>
      <c r="Y26" s="91" t="str">
        <f t="shared" si="13"/>
        <v/>
      </c>
      <c r="Z26" s="91" t="str">
        <f t="shared" si="14"/>
        <v/>
      </c>
      <c r="AA26" s="91" t="str">
        <f t="shared" si="15"/>
        <v/>
      </c>
      <c r="AB26" s="91" t="str">
        <f t="shared" si="16"/>
        <v/>
      </c>
      <c r="AC26" s="91" t="str">
        <f t="shared" si="17"/>
        <v/>
      </c>
      <c r="AD26" s="91" t="str">
        <f t="shared" si="18"/>
        <v/>
      </c>
      <c r="AE26" s="91" t="str">
        <f t="shared" si="19"/>
        <v/>
      </c>
      <c r="AF26" s="91" t="str">
        <f t="shared" si="20"/>
        <v/>
      </c>
    </row>
    <row r="27" spans="2:32" ht="15.75" thickBot="1" x14ac:dyDescent="0.3">
      <c r="B27" s="79" t="str">
        <f>IF('EP1. E11-E12-E21'!B29="","",'EP1. E11-E12-E21'!B29)</f>
        <v/>
      </c>
      <c r="C27" s="79" t="str">
        <f>IF('EP1. E11-E12-E21'!C29="","",'EP1. E11-E12-E21'!C29)</f>
        <v/>
      </c>
      <c r="D27" s="117" t="str">
        <f>IF(B27="","",IF('EP1. E11-E12-E21'!D29="","",'EP1. E11-E12-E21'!D29))</f>
        <v/>
      </c>
      <c r="E27" s="117" t="str">
        <f>IF(B27="","",IF(E.P.2!X29="","",E.P.2!X29))</f>
        <v/>
      </c>
      <c r="K27" s="91" t="str">
        <f t="shared" si="0"/>
        <v/>
      </c>
      <c r="L27" s="95" t="str">
        <f t="shared" si="1"/>
        <v/>
      </c>
      <c r="M27" s="95" t="str">
        <f t="shared" si="2"/>
        <v/>
      </c>
      <c r="N27" s="95" t="str">
        <f t="shared" si="3"/>
        <v/>
      </c>
      <c r="O27" s="95" t="str">
        <f t="shared" si="4"/>
        <v/>
      </c>
      <c r="P27" s="95" t="str">
        <f t="shared" si="5"/>
        <v/>
      </c>
      <c r="Q27" s="95" t="str">
        <f t="shared" si="6"/>
        <v/>
      </c>
      <c r="R27" s="95" t="str">
        <f t="shared" si="7"/>
        <v/>
      </c>
      <c r="S27" s="95" t="str">
        <f t="shared" si="8"/>
        <v/>
      </c>
      <c r="T27" s="95" t="str">
        <f t="shared" si="9"/>
        <v/>
      </c>
      <c r="U27" s="95" t="str">
        <f t="shared" si="10"/>
        <v/>
      </c>
      <c r="W27" s="91" t="str">
        <f t="shared" si="11"/>
        <v/>
      </c>
      <c r="X27" s="91" t="str">
        <f t="shared" si="12"/>
        <v/>
      </c>
      <c r="Y27" s="91" t="str">
        <f t="shared" si="13"/>
        <v/>
      </c>
      <c r="Z27" s="91" t="str">
        <f t="shared" si="14"/>
        <v/>
      </c>
      <c r="AA27" s="91" t="str">
        <f t="shared" si="15"/>
        <v/>
      </c>
      <c r="AB27" s="91" t="str">
        <f t="shared" si="16"/>
        <v/>
      </c>
      <c r="AC27" s="91" t="str">
        <f t="shared" si="17"/>
        <v/>
      </c>
      <c r="AD27" s="91" t="str">
        <f t="shared" si="18"/>
        <v/>
      </c>
      <c r="AE27" s="91" t="str">
        <f t="shared" si="19"/>
        <v/>
      </c>
      <c r="AF27" s="91" t="str">
        <f t="shared" si="20"/>
        <v/>
      </c>
    </row>
    <row r="28" spans="2:32" ht="15.75" thickBot="1" x14ac:dyDescent="0.3">
      <c r="B28" s="79" t="str">
        <f>IF('EP1. E11-E12-E21'!B30="","",'EP1. E11-E12-E21'!B30)</f>
        <v/>
      </c>
      <c r="C28" s="79" t="str">
        <f>IF('EP1. E11-E12-E21'!C30="","",'EP1. E11-E12-E21'!C30)</f>
        <v/>
      </c>
      <c r="D28" s="117" t="str">
        <f>IF(B28="","",IF('EP1. E11-E12-E21'!D30="","",'EP1. E11-E12-E21'!D30))</f>
        <v/>
      </c>
      <c r="E28" s="117" t="str">
        <f>IF(B28="","",IF(E.P.2!X30="","",E.P.2!X30))</f>
        <v/>
      </c>
      <c r="K28" s="91" t="str">
        <f t="shared" si="0"/>
        <v/>
      </c>
      <c r="L28" s="95" t="str">
        <f t="shared" si="1"/>
        <v/>
      </c>
      <c r="M28" s="95" t="str">
        <f t="shared" si="2"/>
        <v/>
      </c>
      <c r="N28" s="95" t="str">
        <f t="shared" si="3"/>
        <v/>
      </c>
      <c r="O28" s="95" t="str">
        <f t="shared" si="4"/>
        <v/>
      </c>
      <c r="P28" s="95" t="str">
        <f t="shared" si="5"/>
        <v/>
      </c>
      <c r="Q28" s="95" t="str">
        <f t="shared" si="6"/>
        <v/>
      </c>
      <c r="R28" s="95" t="str">
        <f t="shared" si="7"/>
        <v/>
      </c>
      <c r="S28" s="95" t="str">
        <f t="shared" si="8"/>
        <v/>
      </c>
      <c r="T28" s="95" t="str">
        <f t="shared" si="9"/>
        <v/>
      </c>
      <c r="U28" s="95" t="str">
        <f t="shared" si="10"/>
        <v/>
      </c>
      <c r="W28" s="91" t="str">
        <f t="shared" si="11"/>
        <v/>
      </c>
      <c r="X28" s="91" t="str">
        <f t="shared" si="12"/>
        <v/>
      </c>
      <c r="Y28" s="91" t="str">
        <f t="shared" si="13"/>
        <v/>
      </c>
      <c r="Z28" s="91" t="str">
        <f t="shared" si="14"/>
        <v/>
      </c>
      <c r="AA28" s="91" t="str">
        <f t="shared" si="15"/>
        <v/>
      </c>
      <c r="AB28" s="91" t="str">
        <f t="shared" si="16"/>
        <v/>
      </c>
      <c r="AC28" s="91" t="str">
        <f t="shared" si="17"/>
        <v/>
      </c>
      <c r="AD28" s="91" t="str">
        <f t="shared" si="18"/>
        <v/>
      </c>
      <c r="AE28" s="91" t="str">
        <f t="shared" si="19"/>
        <v/>
      </c>
      <c r="AF28" s="91" t="str">
        <f t="shared" si="20"/>
        <v/>
      </c>
    </row>
    <row r="29" spans="2:32" ht="15.75" thickBot="1" x14ac:dyDescent="0.3">
      <c r="B29" s="79" t="str">
        <f>IF('EP1. E11-E12-E21'!B31="","",'EP1. E11-E12-E21'!B31)</f>
        <v/>
      </c>
      <c r="C29" s="79" t="str">
        <f>IF('EP1. E11-E12-E21'!C31="","",'EP1. E11-E12-E21'!C31)</f>
        <v/>
      </c>
      <c r="D29" s="117" t="str">
        <f>IF(B29="","",IF('EP1. E11-E12-E21'!D31="","",'EP1. E11-E12-E21'!D31))</f>
        <v/>
      </c>
      <c r="E29" s="117" t="str">
        <f>IF(B29="","",IF(E.P.2!X31="","",E.P.2!X31))</f>
        <v/>
      </c>
      <c r="K29" s="91" t="str">
        <f t="shared" si="0"/>
        <v/>
      </c>
      <c r="L29" s="95" t="str">
        <f t="shared" si="1"/>
        <v/>
      </c>
      <c r="M29" s="95" t="str">
        <f t="shared" si="2"/>
        <v/>
      </c>
      <c r="N29" s="95" t="str">
        <f t="shared" si="3"/>
        <v/>
      </c>
      <c r="O29" s="95" t="str">
        <f t="shared" si="4"/>
        <v/>
      </c>
      <c r="P29" s="95" t="str">
        <f t="shared" si="5"/>
        <v/>
      </c>
      <c r="Q29" s="95" t="str">
        <f t="shared" si="6"/>
        <v/>
      </c>
      <c r="R29" s="95" t="str">
        <f t="shared" si="7"/>
        <v/>
      </c>
      <c r="S29" s="95" t="str">
        <f t="shared" si="8"/>
        <v/>
      </c>
      <c r="T29" s="95" t="str">
        <f t="shared" si="9"/>
        <v/>
      </c>
      <c r="U29" s="95" t="str">
        <f t="shared" si="10"/>
        <v/>
      </c>
      <c r="W29" s="91" t="str">
        <f t="shared" si="11"/>
        <v/>
      </c>
      <c r="X29" s="91" t="str">
        <f t="shared" si="12"/>
        <v/>
      </c>
      <c r="Y29" s="91" t="str">
        <f t="shared" si="13"/>
        <v/>
      </c>
      <c r="Z29" s="91" t="str">
        <f t="shared" si="14"/>
        <v/>
      </c>
      <c r="AA29" s="91" t="str">
        <f t="shared" si="15"/>
        <v/>
      </c>
      <c r="AB29" s="91" t="str">
        <f t="shared" si="16"/>
        <v/>
      </c>
      <c r="AC29" s="91" t="str">
        <f t="shared" si="17"/>
        <v/>
      </c>
      <c r="AD29" s="91" t="str">
        <f t="shared" si="18"/>
        <v/>
      </c>
      <c r="AE29" s="91" t="str">
        <f t="shared" si="19"/>
        <v/>
      </c>
      <c r="AF29" s="91" t="str">
        <f t="shared" si="20"/>
        <v/>
      </c>
    </row>
    <row r="30" spans="2:32" ht="15.75" thickBot="1" x14ac:dyDescent="0.3">
      <c r="B30" s="79" t="str">
        <f>IF('EP1. E11-E12-E21'!B32="","",'EP1. E11-E12-E21'!B32)</f>
        <v/>
      </c>
      <c r="C30" s="79" t="str">
        <f>IF('EP1. E11-E12-E21'!C32="","",'EP1. E11-E12-E21'!C32)</f>
        <v/>
      </c>
      <c r="D30" s="117" t="str">
        <f>IF(B30="","",IF('EP1. E11-E12-E21'!D32="","",'EP1. E11-E12-E21'!D32))</f>
        <v/>
      </c>
      <c r="E30" s="117" t="str">
        <f>IF(B30="","",IF(E.P.2!X32="","",E.P.2!X32))</f>
        <v/>
      </c>
      <c r="K30" s="91" t="str">
        <f t="shared" si="0"/>
        <v/>
      </c>
      <c r="L30" s="95" t="str">
        <f t="shared" si="1"/>
        <v/>
      </c>
      <c r="M30" s="95" t="str">
        <f t="shared" si="2"/>
        <v/>
      </c>
      <c r="N30" s="95" t="str">
        <f t="shared" si="3"/>
        <v/>
      </c>
      <c r="O30" s="95" t="str">
        <f t="shared" si="4"/>
        <v/>
      </c>
      <c r="P30" s="95" t="str">
        <f t="shared" si="5"/>
        <v/>
      </c>
      <c r="Q30" s="95" t="str">
        <f t="shared" si="6"/>
        <v/>
      </c>
      <c r="R30" s="95" t="str">
        <f t="shared" si="7"/>
        <v/>
      </c>
      <c r="S30" s="95" t="str">
        <f t="shared" si="8"/>
        <v/>
      </c>
      <c r="T30" s="95" t="str">
        <f t="shared" si="9"/>
        <v/>
      </c>
      <c r="U30" s="95" t="str">
        <f t="shared" si="10"/>
        <v/>
      </c>
      <c r="W30" s="91" t="str">
        <f t="shared" si="11"/>
        <v/>
      </c>
      <c r="X30" s="91" t="str">
        <f t="shared" si="12"/>
        <v/>
      </c>
      <c r="Y30" s="91" t="str">
        <f t="shared" si="13"/>
        <v/>
      </c>
      <c r="Z30" s="91" t="str">
        <f t="shared" si="14"/>
        <v/>
      </c>
      <c r="AA30" s="91" t="str">
        <f t="shared" si="15"/>
        <v/>
      </c>
      <c r="AB30" s="91" t="str">
        <f t="shared" si="16"/>
        <v/>
      </c>
      <c r="AC30" s="91" t="str">
        <f t="shared" si="17"/>
        <v/>
      </c>
      <c r="AD30" s="91" t="str">
        <f t="shared" si="18"/>
        <v/>
      </c>
      <c r="AE30" s="91" t="str">
        <f t="shared" si="19"/>
        <v/>
      </c>
      <c r="AF30" s="91" t="str">
        <f t="shared" si="20"/>
        <v/>
      </c>
    </row>
    <row r="31" spans="2:32" ht="15.75" thickBot="1" x14ac:dyDescent="0.3">
      <c r="B31" s="79" t="str">
        <f>IF('EP1. E11-E12-E21'!B33="","",'EP1. E11-E12-E21'!B33)</f>
        <v/>
      </c>
      <c r="C31" s="79" t="str">
        <f>IF('EP1. E11-E12-E21'!C33="","",'EP1. E11-E12-E21'!C33)</f>
        <v/>
      </c>
      <c r="D31" s="117" t="str">
        <f>IF(B31="","",IF('EP1. E11-E12-E21'!D33="","",'EP1. E11-E12-E21'!D33))</f>
        <v/>
      </c>
      <c r="E31" s="117" t="str">
        <f>IF(B31="","",IF(E.P.2!X33="","",E.P.2!X33))</f>
        <v/>
      </c>
      <c r="K31" s="91" t="str">
        <f t="shared" si="0"/>
        <v/>
      </c>
      <c r="L31" s="95" t="str">
        <f t="shared" si="1"/>
        <v/>
      </c>
      <c r="M31" s="95" t="str">
        <f t="shared" si="2"/>
        <v/>
      </c>
      <c r="N31" s="95" t="str">
        <f t="shared" si="3"/>
        <v/>
      </c>
      <c r="O31" s="95" t="str">
        <f t="shared" si="4"/>
        <v/>
      </c>
      <c r="P31" s="95" t="str">
        <f t="shared" si="5"/>
        <v/>
      </c>
      <c r="Q31" s="95" t="str">
        <f t="shared" si="6"/>
        <v/>
      </c>
      <c r="R31" s="95" t="str">
        <f t="shared" si="7"/>
        <v/>
      </c>
      <c r="S31" s="95" t="str">
        <f t="shared" si="8"/>
        <v/>
      </c>
      <c r="T31" s="95" t="str">
        <f t="shared" si="9"/>
        <v/>
      </c>
      <c r="U31" s="95" t="str">
        <f t="shared" si="10"/>
        <v/>
      </c>
      <c r="W31" s="91" t="str">
        <f t="shared" si="11"/>
        <v/>
      </c>
      <c r="X31" s="91" t="str">
        <f t="shared" si="12"/>
        <v/>
      </c>
      <c r="Y31" s="91" t="str">
        <f t="shared" si="13"/>
        <v/>
      </c>
      <c r="Z31" s="91" t="str">
        <f t="shared" si="14"/>
        <v/>
      </c>
      <c r="AA31" s="91" t="str">
        <f t="shared" si="15"/>
        <v/>
      </c>
      <c r="AB31" s="91" t="str">
        <f t="shared" si="16"/>
        <v/>
      </c>
      <c r="AC31" s="91" t="str">
        <f t="shared" si="17"/>
        <v/>
      </c>
      <c r="AD31" s="91" t="str">
        <f t="shared" si="18"/>
        <v/>
      </c>
      <c r="AE31" s="91" t="str">
        <f t="shared" si="19"/>
        <v/>
      </c>
      <c r="AF31" s="91" t="str">
        <f t="shared" si="20"/>
        <v/>
      </c>
    </row>
    <row r="32" spans="2:32" ht="15.75" thickBot="1" x14ac:dyDescent="0.3">
      <c r="B32" s="79" t="str">
        <f>IF('EP1. E11-E12-E21'!B34="","",'EP1. E11-E12-E21'!B34)</f>
        <v/>
      </c>
      <c r="C32" s="79" t="str">
        <f>IF('EP1. E11-E12-E21'!C34="","",'EP1. E11-E12-E21'!C34)</f>
        <v/>
      </c>
      <c r="D32" s="117" t="str">
        <f>IF(B32="","",IF('EP1. E11-E12-E21'!D34="","",'EP1. E11-E12-E21'!D34))</f>
        <v/>
      </c>
      <c r="E32" s="117" t="str">
        <f>IF(B32="","",IF(E.P.2!X34="","",E.P.2!X34))</f>
        <v/>
      </c>
      <c r="K32" s="91" t="str">
        <f t="shared" si="0"/>
        <v/>
      </c>
      <c r="L32" s="95" t="str">
        <f t="shared" si="1"/>
        <v/>
      </c>
      <c r="M32" s="95" t="str">
        <f t="shared" si="2"/>
        <v/>
      </c>
      <c r="N32" s="95" t="str">
        <f t="shared" si="3"/>
        <v/>
      </c>
      <c r="O32" s="95" t="str">
        <f t="shared" si="4"/>
        <v/>
      </c>
      <c r="P32" s="95" t="str">
        <f t="shared" si="5"/>
        <v/>
      </c>
      <c r="Q32" s="95" t="str">
        <f t="shared" si="6"/>
        <v/>
      </c>
      <c r="R32" s="95" t="str">
        <f t="shared" si="7"/>
        <v/>
      </c>
      <c r="S32" s="95" t="str">
        <f t="shared" si="8"/>
        <v/>
      </c>
      <c r="T32" s="95" t="str">
        <f t="shared" si="9"/>
        <v/>
      </c>
      <c r="U32" s="95" t="str">
        <f t="shared" si="10"/>
        <v/>
      </c>
      <c r="W32" s="91" t="str">
        <f t="shared" si="11"/>
        <v/>
      </c>
      <c r="X32" s="91" t="str">
        <f t="shared" si="12"/>
        <v/>
      </c>
      <c r="Y32" s="91" t="str">
        <f t="shared" si="13"/>
        <v/>
      </c>
      <c r="Z32" s="91" t="str">
        <f t="shared" si="14"/>
        <v/>
      </c>
      <c r="AA32" s="91" t="str">
        <f t="shared" si="15"/>
        <v/>
      </c>
      <c r="AB32" s="91" t="str">
        <f t="shared" si="16"/>
        <v/>
      </c>
      <c r="AC32" s="91" t="str">
        <f t="shared" si="17"/>
        <v/>
      </c>
      <c r="AD32" s="91" t="str">
        <f t="shared" si="18"/>
        <v/>
      </c>
      <c r="AE32" s="91" t="str">
        <f t="shared" si="19"/>
        <v/>
      </c>
      <c r="AF32" s="91" t="str">
        <f t="shared" si="20"/>
        <v/>
      </c>
    </row>
    <row r="33" spans="2:32" ht="15.75" thickBot="1" x14ac:dyDescent="0.3">
      <c r="B33" s="79" t="str">
        <f>IF('EP1. E11-E12-E21'!B35="","",'EP1. E11-E12-E21'!B35)</f>
        <v/>
      </c>
      <c r="C33" s="79" t="str">
        <f>IF('EP1. E11-E12-E21'!C35="","",'EP1. E11-E12-E21'!C35)</f>
        <v/>
      </c>
      <c r="D33" s="117" t="str">
        <f>IF(B33="","",IF('EP1. E11-E12-E21'!D35="","",'EP1. E11-E12-E21'!D35))</f>
        <v/>
      </c>
      <c r="E33" s="117" t="str">
        <f>IF(B33="","",IF(E.P.2!X35="","",E.P.2!X35))</f>
        <v/>
      </c>
      <c r="K33" s="91" t="str">
        <f t="shared" si="0"/>
        <v/>
      </c>
      <c r="L33" s="95" t="str">
        <f t="shared" si="1"/>
        <v/>
      </c>
      <c r="M33" s="95" t="str">
        <f t="shared" si="2"/>
        <v/>
      </c>
      <c r="N33" s="95" t="str">
        <f t="shared" si="3"/>
        <v/>
      </c>
      <c r="O33" s="95" t="str">
        <f t="shared" si="4"/>
        <v/>
      </c>
      <c r="P33" s="95" t="str">
        <f t="shared" si="5"/>
        <v/>
      </c>
      <c r="Q33" s="95" t="str">
        <f t="shared" si="6"/>
        <v/>
      </c>
      <c r="R33" s="95" t="str">
        <f t="shared" si="7"/>
        <v/>
      </c>
      <c r="S33" s="95" t="str">
        <f t="shared" si="8"/>
        <v/>
      </c>
      <c r="T33" s="95" t="str">
        <f t="shared" si="9"/>
        <v/>
      </c>
      <c r="U33" s="95" t="str">
        <f t="shared" si="10"/>
        <v/>
      </c>
      <c r="W33" s="91" t="str">
        <f t="shared" si="11"/>
        <v/>
      </c>
      <c r="X33" s="91" t="str">
        <f t="shared" si="12"/>
        <v/>
      </c>
      <c r="Y33" s="91" t="str">
        <f t="shared" si="13"/>
        <v/>
      </c>
      <c r="Z33" s="91" t="str">
        <f t="shared" si="14"/>
        <v/>
      </c>
      <c r="AA33" s="91" t="str">
        <f t="shared" si="15"/>
        <v/>
      </c>
      <c r="AB33" s="91" t="str">
        <f t="shared" si="16"/>
        <v/>
      </c>
      <c r="AC33" s="91" t="str">
        <f t="shared" si="17"/>
        <v/>
      </c>
      <c r="AD33" s="91" t="str">
        <f t="shared" si="18"/>
        <v/>
      </c>
      <c r="AE33" s="91" t="str">
        <f t="shared" si="19"/>
        <v/>
      </c>
      <c r="AF33" s="91" t="str">
        <f t="shared" si="20"/>
        <v/>
      </c>
    </row>
    <row r="34" spans="2:32" ht="15.75" thickBot="1" x14ac:dyDescent="0.3">
      <c r="B34" s="79" t="str">
        <f>IF('EP1. E11-E12-E21'!B36="","",'EP1. E11-E12-E21'!B36)</f>
        <v/>
      </c>
      <c r="C34" s="79" t="str">
        <f>IF('EP1. E11-E12-E21'!C36="","",'EP1. E11-E12-E21'!C36)</f>
        <v/>
      </c>
      <c r="D34" s="117" t="str">
        <f>IF(B34="","",IF('EP1. E11-E12-E21'!D36="","",'EP1. E11-E12-E21'!D36))</f>
        <v/>
      </c>
      <c r="E34" s="117" t="str">
        <f>IF(B34="","",IF(E.P.2!X36="","",E.P.2!X36))</f>
        <v/>
      </c>
      <c r="K34" s="91" t="str">
        <f t="shared" si="0"/>
        <v/>
      </c>
      <c r="L34" s="95" t="str">
        <f t="shared" si="1"/>
        <v/>
      </c>
      <c r="M34" s="95" t="str">
        <f t="shared" si="2"/>
        <v/>
      </c>
      <c r="N34" s="95" t="str">
        <f t="shared" si="3"/>
        <v/>
      </c>
      <c r="O34" s="95" t="str">
        <f t="shared" si="4"/>
        <v/>
      </c>
      <c r="P34" s="95" t="str">
        <f t="shared" si="5"/>
        <v/>
      </c>
      <c r="Q34" s="95" t="str">
        <f t="shared" si="6"/>
        <v/>
      </c>
      <c r="R34" s="95" t="str">
        <f t="shared" si="7"/>
        <v/>
      </c>
      <c r="S34" s="95" t="str">
        <f t="shared" si="8"/>
        <v/>
      </c>
      <c r="T34" s="95" t="str">
        <f t="shared" si="9"/>
        <v/>
      </c>
      <c r="U34" s="95" t="str">
        <f t="shared" si="10"/>
        <v/>
      </c>
      <c r="W34" s="91" t="str">
        <f t="shared" si="11"/>
        <v/>
      </c>
      <c r="X34" s="91" t="str">
        <f t="shared" si="12"/>
        <v/>
      </c>
      <c r="Y34" s="91" t="str">
        <f t="shared" si="13"/>
        <v/>
      </c>
      <c r="Z34" s="91" t="str">
        <f t="shared" si="14"/>
        <v/>
      </c>
      <c r="AA34" s="91" t="str">
        <f t="shared" si="15"/>
        <v/>
      </c>
      <c r="AB34" s="91" t="str">
        <f t="shared" si="16"/>
        <v/>
      </c>
      <c r="AC34" s="91" t="str">
        <f t="shared" si="17"/>
        <v/>
      </c>
      <c r="AD34" s="91" t="str">
        <f t="shared" si="18"/>
        <v/>
      </c>
      <c r="AE34" s="91" t="str">
        <f t="shared" si="19"/>
        <v/>
      </c>
      <c r="AF34" s="91" t="str">
        <f t="shared" si="20"/>
        <v/>
      </c>
    </row>
    <row r="35" spans="2:32" ht="15.75" thickBot="1" x14ac:dyDescent="0.3">
      <c r="B35" s="79" t="str">
        <f>IF('EP1. E11-E12-E21'!B37="","",'EP1. E11-E12-E21'!B37)</f>
        <v/>
      </c>
      <c r="C35" s="79" t="str">
        <f>IF('EP1. E11-E12-E21'!C37="","",'EP1. E11-E12-E21'!C37)</f>
        <v/>
      </c>
      <c r="D35" s="117" t="str">
        <f>IF(B35="","",IF('EP1. E11-E12-E21'!D37="","",'EP1. E11-E12-E21'!D37))</f>
        <v/>
      </c>
      <c r="E35" s="117" t="str">
        <f>IF(B35="","",IF(E.P.2!X37="","",E.P.2!X37))</f>
        <v/>
      </c>
      <c r="K35" s="91" t="str">
        <f t="shared" si="0"/>
        <v/>
      </c>
      <c r="L35" s="95" t="str">
        <f t="shared" si="1"/>
        <v/>
      </c>
      <c r="M35" s="95" t="str">
        <f t="shared" si="2"/>
        <v/>
      </c>
      <c r="N35" s="95" t="str">
        <f t="shared" si="3"/>
        <v/>
      </c>
      <c r="O35" s="95" t="str">
        <f t="shared" si="4"/>
        <v/>
      </c>
      <c r="P35" s="95" t="str">
        <f t="shared" si="5"/>
        <v/>
      </c>
      <c r="Q35" s="95" t="str">
        <f t="shared" si="6"/>
        <v/>
      </c>
      <c r="R35" s="95" t="str">
        <f t="shared" si="7"/>
        <v/>
      </c>
      <c r="S35" s="95" t="str">
        <f t="shared" si="8"/>
        <v/>
      </c>
      <c r="T35" s="95" t="str">
        <f t="shared" si="9"/>
        <v/>
      </c>
      <c r="U35" s="95" t="str">
        <f t="shared" si="10"/>
        <v/>
      </c>
      <c r="W35" s="91" t="str">
        <f t="shared" si="11"/>
        <v/>
      </c>
      <c r="X35" s="91" t="str">
        <f t="shared" si="12"/>
        <v/>
      </c>
      <c r="Y35" s="91" t="str">
        <f t="shared" si="13"/>
        <v/>
      </c>
      <c r="Z35" s="91" t="str">
        <f t="shared" si="14"/>
        <v/>
      </c>
      <c r="AA35" s="91" t="str">
        <f t="shared" si="15"/>
        <v/>
      </c>
      <c r="AB35" s="91" t="str">
        <f t="shared" si="16"/>
        <v/>
      </c>
      <c r="AC35" s="91" t="str">
        <f t="shared" si="17"/>
        <v/>
      </c>
      <c r="AD35" s="91" t="str">
        <f t="shared" si="18"/>
        <v/>
      </c>
      <c r="AE35" s="91" t="str">
        <f t="shared" si="19"/>
        <v/>
      </c>
      <c r="AF35" s="91" t="str">
        <f t="shared" si="20"/>
        <v/>
      </c>
    </row>
    <row r="36" spans="2:32" ht="15.75" thickBot="1" x14ac:dyDescent="0.3">
      <c r="B36" s="79" t="str">
        <f>IF('EP1. E11-E12-E21'!B38="","",'EP1. E11-E12-E21'!B38)</f>
        <v/>
      </c>
      <c r="C36" s="79" t="str">
        <f>IF('EP1. E11-E12-E21'!C38="","",'EP1. E11-E12-E21'!C38)</f>
        <v/>
      </c>
      <c r="D36" s="117" t="str">
        <f>IF(B36="","",IF('EP1. E11-E12-E21'!D38="","",'EP1. E11-E12-E21'!D38))</f>
        <v/>
      </c>
      <c r="E36" s="117" t="str">
        <f>IF(B36="","",IF(E.P.2!X38="","",E.P.2!X38))</f>
        <v/>
      </c>
      <c r="K36" s="91" t="str">
        <f t="shared" si="0"/>
        <v/>
      </c>
      <c r="L36" s="95" t="str">
        <f t="shared" si="1"/>
        <v/>
      </c>
      <c r="M36" s="95" t="str">
        <f t="shared" si="2"/>
        <v/>
      </c>
      <c r="N36" s="95" t="str">
        <f t="shared" si="3"/>
        <v/>
      </c>
      <c r="O36" s="95" t="str">
        <f t="shared" si="4"/>
        <v/>
      </c>
      <c r="P36" s="95" t="str">
        <f t="shared" si="5"/>
        <v/>
      </c>
      <c r="Q36" s="95" t="str">
        <f t="shared" si="6"/>
        <v/>
      </c>
      <c r="R36" s="95" t="str">
        <f t="shared" si="7"/>
        <v/>
      </c>
      <c r="S36" s="95" t="str">
        <f t="shared" si="8"/>
        <v/>
      </c>
      <c r="T36" s="95" t="str">
        <f t="shared" si="9"/>
        <v/>
      </c>
      <c r="U36" s="95" t="str">
        <f t="shared" si="10"/>
        <v/>
      </c>
      <c r="W36" s="91" t="str">
        <f t="shared" si="11"/>
        <v/>
      </c>
      <c r="X36" s="91" t="str">
        <f t="shared" si="12"/>
        <v/>
      </c>
      <c r="Y36" s="91" t="str">
        <f t="shared" si="13"/>
        <v/>
      </c>
      <c r="Z36" s="91" t="str">
        <f t="shared" si="14"/>
        <v/>
      </c>
      <c r="AA36" s="91" t="str">
        <f t="shared" si="15"/>
        <v/>
      </c>
      <c r="AB36" s="91" t="str">
        <f t="shared" si="16"/>
        <v/>
      </c>
      <c r="AC36" s="91" t="str">
        <f t="shared" si="17"/>
        <v/>
      </c>
      <c r="AD36" s="91" t="str">
        <f t="shared" si="18"/>
        <v/>
      </c>
      <c r="AE36" s="91" t="str">
        <f t="shared" si="19"/>
        <v/>
      </c>
      <c r="AF36" s="91" t="str">
        <f t="shared" si="20"/>
        <v/>
      </c>
    </row>
    <row r="37" spans="2:32" ht="15.75" thickBot="1" x14ac:dyDescent="0.3">
      <c r="B37" s="79" t="str">
        <f>IF('EP1. E11-E12-E21'!B39="","",'EP1. E11-E12-E21'!B39)</f>
        <v/>
      </c>
      <c r="C37" s="79" t="str">
        <f>IF('EP1. E11-E12-E21'!C39="","",'EP1. E11-E12-E21'!C39)</f>
        <v/>
      </c>
      <c r="D37" s="117" t="str">
        <f>IF(B37="","",IF('EP1. E11-E12-E21'!D39="","",'EP1. E11-E12-E21'!D39))</f>
        <v/>
      </c>
      <c r="E37" s="117" t="str">
        <f>IF(B37="","",IF(E.P.2!X39="","",E.P.2!X39))</f>
        <v/>
      </c>
      <c r="K37" s="91" t="str">
        <f t="shared" si="0"/>
        <v/>
      </c>
      <c r="L37" s="95" t="str">
        <f t="shared" si="1"/>
        <v/>
      </c>
      <c r="M37" s="95" t="str">
        <f t="shared" si="2"/>
        <v/>
      </c>
      <c r="N37" s="95" t="str">
        <f t="shared" si="3"/>
        <v/>
      </c>
      <c r="O37" s="95" t="str">
        <f t="shared" si="4"/>
        <v/>
      </c>
      <c r="P37" s="95" t="str">
        <f t="shared" si="5"/>
        <v/>
      </c>
      <c r="Q37" s="95" t="str">
        <f t="shared" si="6"/>
        <v/>
      </c>
      <c r="R37" s="95" t="str">
        <f t="shared" si="7"/>
        <v/>
      </c>
      <c r="S37" s="95" t="str">
        <f t="shared" si="8"/>
        <v/>
      </c>
      <c r="T37" s="95" t="str">
        <f t="shared" si="9"/>
        <v/>
      </c>
      <c r="U37" s="95" t="str">
        <f t="shared" si="10"/>
        <v/>
      </c>
      <c r="W37" s="91" t="str">
        <f t="shared" si="11"/>
        <v/>
      </c>
      <c r="X37" s="91" t="str">
        <f t="shared" si="12"/>
        <v/>
      </c>
      <c r="Y37" s="91" t="str">
        <f t="shared" si="13"/>
        <v/>
      </c>
      <c r="Z37" s="91" t="str">
        <f t="shared" si="14"/>
        <v/>
      </c>
      <c r="AA37" s="91" t="str">
        <f t="shared" si="15"/>
        <v/>
      </c>
      <c r="AB37" s="91" t="str">
        <f t="shared" si="16"/>
        <v/>
      </c>
      <c r="AC37" s="91" t="str">
        <f t="shared" si="17"/>
        <v/>
      </c>
      <c r="AD37" s="91" t="str">
        <f t="shared" si="18"/>
        <v/>
      </c>
      <c r="AE37" s="91" t="str">
        <f t="shared" si="19"/>
        <v/>
      </c>
      <c r="AF37" s="91" t="str">
        <f t="shared" si="20"/>
        <v/>
      </c>
    </row>
    <row r="38" spans="2:32" ht="15.75" thickBot="1" x14ac:dyDescent="0.3">
      <c r="B38" s="79" t="str">
        <f>IF('EP1. E11-E12-E21'!B40="","",'EP1. E11-E12-E21'!B40)</f>
        <v/>
      </c>
      <c r="C38" s="79" t="str">
        <f>IF('EP1. E11-E12-E21'!C40="","",'EP1. E11-E12-E21'!C40)</f>
        <v/>
      </c>
      <c r="D38" s="117" t="str">
        <f>IF(B38="","",IF('EP1. E11-E12-E21'!D40="","",'EP1. E11-E12-E21'!D40))</f>
        <v/>
      </c>
      <c r="E38" s="117" t="str">
        <f>IF(B38="","",IF(E.P.2!X40="","",E.P.2!X40))</f>
        <v/>
      </c>
      <c r="K38" s="91" t="str">
        <f t="shared" si="0"/>
        <v/>
      </c>
      <c r="L38" s="95" t="str">
        <f t="shared" si="1"/>
        <v/>
      </c>
      <c r="M38" s="95" t="str">
        <f t="shared" si="2"/>
        <v/>
      </c>
      <c r="N38" s="95" t="str">
        <f t="shared" si="3"/>
        <v/>
      </c>
      <c r="O38" s="95" t="str">
        <f t="shared" si="4"/>
        <v/>
      </c>
      <c r="P38" s="95" t="str">
        <f t="shared" si="5"/>
        <v/>
      </c>
      <c r="Q38" s="95" t="str">
        <f t="shared" si="6"/>
        <v/>
      </c>
      <c r="R38" s="95" t="str">
        <f t="shared" si="7"/>
        <v/>
      </c>
      <c r="S38" s="95" t="str">
        <f t="shared" si="8"/>
        <v/>
      </c>
      <c r="T38" s="95" t="str">
        <f t="shared" si="9"/>
        <v/>
      </c>
      <c r="U38" s="95" t="str">
        <f t="shared" si="10"/>
        <v/>
      </c>
      <c r="W38" s="91" t="str">
        <f t="shared" si="11"/>
        <v/>
      </c>
      <c r="X38" s="91" t="str">
        <f t="shared" si="12"/>
        <v/>
      </c>
      <c r="Y38" s="91" t="str">
        <f t="shared" si="13"/>
        <v/>
      </c>
      <c r="Z38" s="91" t="str">
        <f t="shared" si="14"/>
        <v/>
      </c>
      <c r="AA38" s="91" t="str">
        <f t="shared" si="15"/>
        <v/>
      </c>
      <c r="AB38" s="91" t="str">
        <f t="shared" si="16"/>
        <v/>
      </c>
      <c r="AC38" s="91" t="str">
        <f t="shared" si="17"/>
        <v/>
      </c>
      <c r="AD38" s="91" t="str">
        <f t="shared" si="18"/>
        <v/>
      </c>
      <c r="AE38" s="91" t="str">
        <f t="shared" si="19"/>
        <v/>
      </c>
      <c r="AF38" s="91" t="str">
        <f t="shared" si="20"/>
        <v/>
      </c>
    </row>
    <row r="39" spans="2:32" ht="15.75" thickBot="1" x14ac:dyDescent="0.3">
      <c r="B39" s="79" t="str">
        <f>IF('EP1. E11-E12-E21'!B41="","",'EP1. E11-E12-E21'!B41)</f>
        <v/>
      </c>
      <c r="C39" s="79" t="str">
        <f>IF('EP1. E11-E12-E21'!C41="","",'EP1. E11-E12-E21'!C41)</f>
        <v/>
      </c>
      <c r="D39" s="117" t="str">
        <f>IF(B39="","",IF('EP1. E11-E12-E21'!D41="","",'EP1. E11-E12-E21'!D41))</f>
        <v/>
      </c>
      <c r="E39" s="117" t="str">
        <f>IF(B39="","",IF(E.P.2!X41="","",E.P.2!X41))</f>
        <v/>
      </c>
      <c r="K39" s="91" t="str">
        <f t="shared" si="0"/>
        <v/>
      </c>
      <c r="L39" s="95" t="str">
        <f t="shared" si="1"/>
        <v/>
      </c>
      <c r="M39" s="95" t="str">
        <f t="shared" si="2"/>
        <v/>
      </c>
      <c r="N39" s="95" t="str">
        <f t="shared" si="3"/>
        <v/>
      </c>
      <c r="O39" s="95" t="str">
        <f t="shared" si="4"/>
        <v/>
      </c>
      <c r="P39" s="95" t="str">
        <f t="shared" si="5"/>
        <v/>
      </c>
      <c r="Q39" s="95" t="str">
        <f t="shared" si="6"/>
        <v/>
      </c>
      <c r="R39" s="95" t="str">
        <f t="shared" si="7"/>
        <v/>
      </c>
      <c r="S39" s="95" t="str">
        <f t="shared" si="8"/>
        <v/>
      </c>
      <c r="T39" s="95" t="str">
        <f t="shared" si="9"/>
        <v/>
      </c>
      <c r="U39" s="95" t="str">
        <f t="shared" si="10"/>
        <v/>
      </c>
      <c r="W39" s="91" t="str">
        <f t="shared" si="11"/>
        <v/>
      </c>
      <c r="X39" s="91" t="str">
        <f t="shared" si="12"/>
        <v/>
      </c>
      <c r="Y39" s="91" t="str">
        <f t="shared" si="13"/>
        <v/>
      </c>
      <c r="Z39" s="91" t="str">
        <f t="shared" si="14"/>
        <v/>
      </c>
      <c r="AA39" s="91" t="str">
        <f t="shared" si="15"/>
        <v/>
      </c>
      <c r="AB39" s="91" t="str">
        <f t="shared" si="16"/>
        <v/>
      </c>
      <c r="AC39" s="91" t="str">
        <f t="shared" si="17"/>
        <v/>
      </c>
      <c r="AD39" s="91" t="str">
        <f t="shared" si="18"/>
        <v/>
      </c>
      <c r="AE39" s="91" t="str">
        <f t="shared" si="19"/>
        <v/>
      </c>
      <c r="AF39" s="91" t="str">
        <f t="shared" si="20"/>
        <v/>
      </c>
    </row>
    <row r="40" spans="2:32" ht="15.75" thickBot="1" x14ac:dyDescent="0.3">
      <c r="B40" s="79" t="str">
        <f>IF('EP1. E11-E12-E21'!B42="","",'EP1. E11-E12-E21'!B42)</f>
        <v/>
      </c>
      <c r="C40" s="79" t="str">
        <f>IF('EP1. E11-E12-E21'!C42="","",'EP1. E11-E12-E21'!C42)</f>
        <v/>
      </c>
      <c r="D40" s="117" t="str">
        <f>IF(B40="","",IF('EP1. E11-E12-E21'!D42="","",'EP1. E11-E12-E21'!D42))</f>
        <v/>
      </c>
      <c r="E40" s="117" t="str">
        <f>IF(B40="","",IF(E.P.2!X42="","",E.P.2!X42))</f>
        <v/>
      </c>
      <c r="K40" s="91" t="str">
        <f t="shared" si="0"/>
        <v/>
      </c>
      <c r="L40" s="95" t="str">
        <f t="shared" si="1"/>
        <v/>
      </c>
      <c r="M40" s="95" t="str">
        <f t="shared" si="2"/>
        <v/>
      </c>
      <c r="N40" s="95" t="str">
        <f t="shared" si="3"/>
        <v/>
      </c>
      <c r="O40" s="95" t="str">
        <f t="shared" si="4"/>
        <v/>
      </c>
      <c r="P40" s="95" t="str">
        <f t="shared" si="5"/>
        <v/>
      </c>
      <c r="Q40" s="95" t="str">
        <f t="shared" si="6"/>
        <v/>
      </c>
      <c r="R40" s="95" t="str">
        <f t="shared" si="7"/>
        <v/>
      </c>
      <c r="S40" s="95" t="str">
        <f t="shared" si="8"/>
        <v/>
      </c>
      <c r="T40" s="95" t="str">
        <f t="shared" si="9"/>
        <v/>
      </c>
      <c r="U40" s="95" t="str">
        <f t="shared" si="10"/>
        <v/>
      </c>
      <c r="W40" s="91" t="str">
        <f t="shared" si="11"/>
        <v/>
      </c>
      <c r="X40" s="91" t="str">
        <f t="shared" si="12"/>
        <v/>
      </c>
      <c r="Y40" s="91" t="str">
        <f t="shared" si="13"/>
        <v/>
      </c>
      <c r="Z40" s="91" t="str">
        <f t="shared" si="14"/>
        <v/>
      </c>
      <c r="AA40" s="91" t="str">
        <f t="shared" si="15"/>
        <v/>
      </c>
      <c r="AB40" s="91" t="str">
        <f t="shared" si="16"/>
        <v/>
      </c>
      <c r="AC40" s="91" t="str">
        <f t="shared" si="17"/>
        <v/>
      </c>
      <c r="AD40" s="91" t="str">
        <f t="shared" si="18"/>
        <v/>
      </c>
      <c r="AE40" s="91" t="str">
        <f t="shared" si="19"/>
        <v/>
      </c>
      <c r="AF40" s="91" t="str">
        <f t="shared" si="20"/>
        <v/>
      </c>
    </row>
    <row r="41" spans="2:32" ht="15.75" thickBot="1" x14ac:dyDescent="0.3">
      <c r="B41" s="79" t="str">
        <f>IF('EP1. E11-E12-E21'!B43="","",'EP1. E11-E12-E21'!B43)</f>
        <v/>
      </c>
      <c r="C41" s="79" t="str">
        <f>IF('EP1. E11-E12-E21'!C43="","",'EP1. E11-E12-E21'!C43)</f>
        <v/>
      </c>
      <c r="D41" s="117" t="str">
        <f>IF(B41="","",IF('EP1. E11-E12-E21'!D43="","",'EP1. E11-E12-E21'!D43))</f>
        <v/>
      </c>
      <c r="E41" s="117" t="str">
        <f>IF(B41="","",IF(E.P.2!X43="","",E.P.2!X43))</f>
        <v/>
      </c>
      <c r="K41" s="91" t="str">
        <f t="shared" si="0"/>
        <v/>
      </c>
      <c r="L41" s="95" t="str">
        <f t="shared" si="1"/>
        <v/>
      </c>
      <c r="M41" s="95" t="str">
        <f t="shared" si="2"/>
        <v/>
      </c>
      <c r="N41" s="95" t="str">
        <f t="shared" si="3"/>
        <v/>
      </c>
      <c r="O41" s="95" t="str">
        <f t="shared" si="4"/>
        <v/>
      </c>
      <c r="P41" s="95" t="str">
        <f t="shared" si="5"/>
        <v/>
      </c>
      <c r="Q41" s="95" t="str">
        <f t="shared" si="6"/>
        <v/>
      </c>
      <c r="R41" s="95" t="str">
        <f t="shared" si="7"/>
        <v/>
      </c>
      <c r="S41" s="95" t="str">
        <f t="shared" si="8"/>
        <v/>
      </c>
      <c r="T41" s="95" t="str">
        <f t="shared" si="9"/>
        <v/>
      </c>
      <c r="U41" s="95" t="str">
        <f t="shared" si="10"/>
        <v/>
      </c>
      <c r="W41" s="91" t="str">
        <f t="shared" si="11"/>
        <v/>
      </c>
      <c r="X41" s="91" t="str">
        <f t="shared" si="12"/>
        <v/>
      </c>
      <c r="Y41" s="91" t="str">
        <f t="shared" si="13"/>
        <v/>
      </c>
      <c r="Z41" s="91" t="str">
        <f t="shared" si="14"/>
        <v/>
      </c>
      <c r="AA41" s="91" t="str">
        <f t="shared" si="15"/>
        <v/>
      </c>
      <c r="AB41" s="91" t="str">
        <f t="shared" si="16"/>
        <v/>
      </c>
      <c r="AC41" s="91" t="str">
        <f t="shared" si="17"/>
        <v/>
      </c>
      <c r="AD41" s="91" t="str">
        <f t="shared" si="18"/>
        <v/>
      </c>
      <c r="AE41" s="91" t="str">
        <f t="shared" si="19"/>
        <v/>
      </c>
      <c r="AF41" s="91" t="str">
        <f t="shared" si="20"/>
        <v/>
      </c>
    </row>
    <row r="42" spans="2:32" ht="15.75" thickBot="1" x14ac:dyDescent="0.3">
      <c r="B42" s="79" t="str">
        <f>IF('EP1. E11-E12-E21'!B44="","",'EP1. E11-E12-E21'!B44)</f>
        <v/>
      </c>
      <c r="C42" s="79" t="str">
        <f>IF('EP1. E11-E12-E21'!C44="","",'EP1. E11-E12-E21'!C44)</f>
        <v/>
      </c>
      <c r="D42" s="117" t="str">
        <f>IF(B42="","",IF('EP1. E11-E12-E21'!D44="","",'EP1. E11-E12-E21'!D44))</f>
        <v/>
      </c>
      <c r="E42" s="117" t="str">
        <f>IF(B42="","",IF(E.P.2!X44="","",E.P.2!X44))</f>
        <v/>
      </c>
      <c r="K42" s="91" t="str">
        <f t="shared" si="0"/>
        <v/>
      </c>
      <c r="L42" s="95" t="str">
        <f t="shared" si="1"/>
        <v/>
      </c>
      <c r="M42" s="95" t="str">
        <f t="shared" si="2"/>
        <v/>
      </c>
      <c r="N42" s="95" t="str">
        <f t="shared" si="3"/>
        <v/>
      </c>
      <c r="O42" s="95" t="str">
        <f t="shared" si="4"/>
        <v/>
      </c>
      <c r="P42" s="95" t="str">
        <f t="shared" si="5"/>
        <v/>
      </c>
      <c r="Q42" s="95" t="str">
        <f t="shared" si="6"/>
        <v/>
      </c>
      <c r="R42" s="95" t="str">
        <f t="shared" si="7"/>
        <v/>
      </c>
      <c r="S42" s="95" t="str">
        <f t="shared" si="8"/>
        <v/>
      </c>
      <c r="T42" s="95" t="str">
        <f t="shared" si="9"/>
        <v/>
      </c>
      <c r="U42" s="95" t="str">
        <f t="shared" si="10"/>
        <v/>
      </c>
      <c r="W42" s="91" t="str">
        <f t="shared" si="11"/>
        <v/>
      </c>
      <c r="X42" s="91" t="str">
        <f t="shared" si="12"/>
        <v/>
      </c>
      <c r="Y42" s="91" t="str">
        <f t="shared" si="13"/>
        <v/>
      </c>
      <c r="Z42" s="91" t="str">
        <f t="shared" si="14"/>
        <v/>
      </c>
      <c r="AA42" s="91" t="str">
        <f t="shared" si="15"/>
        <v/>
      </c>
      <c r="AB42" s="91" t="str">
        <f t="shared" si="16"/>
        <v/>
      </c>
      <c r="AC42" s="91" t="str">
        <f t="shared" si="17"/>
        <v/>
      </c>
      <c r="AD42" s="91" t="str">
        <f t="shared" si="18"/>
        <v/>
      </c>
      <c r="AE42" s="91" t="str">
        <f t="shared" si="19"/>
        <v/>
      </c>
      <c r="AF42" s="91" t="str">
        <f t="shared" si="20"/>
        <v/>
      </c>
    </row>
    <row r="43" spans="2:32" ht="15.75" thickBot="1" x14ac:dyDescent="0.3">
      <c r="B43" s="79" t="str">
        <f>IF('EP1. E11-E12-E21'!B45="","",'EP1. E11-E12-E21'!B45)</f>
        <v/>
      </c>
      <c r="C43" s="79" t="str">
        <f>IF('EP1. E11-E12-E21'!C45="","",'EP1. E11-E12-E21'!C45)</f>
        <v/>
      </c>
      <c r="D43" s="117" t="str">
        <f>IF(B43="","",IF('EP1. E11-E12-E21'!D45="","",'EP1. E11-E12-E21'!D45))</f>
        <v/>
      </c>
      <c r="E43" s="117" t="str">
        <f>IF(B43="","",IF(E.P.2!X45="","",E.P.2!X45))</f>
        <v/>
      </c>
      <c r="K43" s="91" t="str">
        <f t="shared" si="0"/>
        <v/>
      </c>
      <c r="L43" s="95" t="str">
        <f t="shared" si="1"/>
        <v/>
      </c>
      <c r="M43" s="95" t="str">
        <f t="shared" si="2"/>
        <v/>
      </c>
      <c r="N43" s="95" t="str">
        <f t="shared" si="3"/>
        <v/>
      </c>
      <c r="O43" s="95" t="str">
        <f t="shared" si="4"/>
        <v/>
      </c>
      <c r="P43" s="95" t="str">
        <f t="shared" si="5"/>
        <v/>
      </c>
      <c r="Q43" s="95" t="str">
        <f t="shared" si="6"/>
        <v/>
      </c>
      <c r="R43" s="95" t="str">
        <f t="shared" si="7"/>
        <v/>
      </c>
      <c r="S43" s="95" t="str">
        <f t="shared" si="8"/>
        <v/>
      </c>
      <c r="T43" s="95" t="str">
        <f t="shared" si="9"/>
        <v/>
      </c>
      <c r="U43" s="95" t="str">
        <f t="shared" si="10"/>
        <v/>
      </c>
      <c r="W43" s="91" t="str">
        <f t="shared" si="11"/>
        <v/>
      </c>
      <c r="X43" s="91" t="str">
        <f t="shared" si="12"/>
        <v/>
      </c>
      <c r="Y43" s="91" t="str">
        <f t="shared" si="13"/>
        <v/>
      </c>
      <c r="Z43" s="91" t="str">
        <f t="shared" si="14"/>
        <v/>
      </c>
      <c r="AA43" s="91" t="str">
        <f t="shared" si="15"/>
        <v/>
      </c>
      <c r="AB43" s="91" t="str">
        <f t="shared" si="16"/>
        <v/>
      </c>
      <c r="AC43" s="91" t="str">
        <f t="shared" si="17"/>
        <v/>
      </c>
      <c r="AD43" s="91" t="str">
        <f t="shared" si="18"/>
        <v/>
      </c>
      <c r="AE43" s="91" t="str">
        <f t="shared" si="19"/>
        <v/>
      </c>
      <c r="AF43" s="91" t="str">
        <f t="shared" si="20"/>
        <v/>
      </c>
    </row>
    <row r="44" spans="2:32" ht="15.75" thickBot="1" x14ac:dyDescent="0.3">
      <c r="B44" s="79" t="str">
        <f>IF('EP1. E11-E12-E21'!B46="","",'EP1. E11-E12-E21'!B46)</f>
        <v/>
      </c>
      <c r="C44" s="79" t="str">
        <f>IF('EP1. E11-E12-E21'!C46="","",'EP1. E11-E12-E21'!C46)</f>
        <v/>
      </c>
      <c r="D44" s="117" t="str">
        <f>IF(B44="","",IF('EP1. E11-E12-E21'!D46="","",'EP1. E11-E12-E21'!D46))</f>
        <v/>
      </c>
      <c r="E44" s="117" t="str">
        <f>IF(B44="","",IF(E.P.2!X46="","",E.P.2!X46))</f>
        <v/>
      </c>
      <c r="K44" s="91" t="str">
        <f t="shared" si="0"/>
        <v/>
      </c>
      <c r="L44" s="95" t="str">
        <f t="shared" si="1"/>
        <v/>
      </c>
      <c r="M44" s="95" t="str">
        <f t="shared" si="2"/>
        <v/>
      </c>
      <c r="N44" s="95" t="str">
        <f t="shared" si="3"/>
        <v/>
      </c>
      <c r="O44" s="95" t="str">
        <f t="shared" si="4"/>
        <v/>
      </c>
      <c r="P44" s="95" t="str">
        <f t="shared" si="5"/>
        <v/>
      </c>
      <c r="Q44" s="95" t="str">
        <f t="shared" si="6"/>
        <v/>
      </c>
      <c r="R44" s="95" t="str">
        <f t="shared" si="7"/>
        <v/>
      </c>
      <c r="S44" s="95" t="str">
        <f t="shared" si="8"/>
        <v/>
      </c>
      <c r="T44" s="95" t="str">
        <f t="shared" si="9"/>
        <v/>
      </c>
      <c r="U44" s="95" t="str">
        <f t="shared" si="10"/>
        <v/>
      </c>
      <c r="W44" s="91" t="str">
        <f t="shared" si="11"/>
        <v/>
      </c>
      <c r="X44" s="91" t="str">
        <f t="shared" si="12"/>
        <v/>
      </c>
      <c r="Y44" s="91" t="str">
        <f t="shared" si="13"/>
        <v/>
      </c>
      <c r="Z44" s="91" t="str">
        <f t="shared" si="14"/>
        <v/>
      </c>
      <c r="AA44" s="91" t="str">
        <f t="shared" si="15"/>
        <v/>
      </c>
      <c r="AB44" s="91" t="str">
        <f t="shared" si="16"/>
        <v/>
      </c>
      <c r="AC44" s="91" t="str">
        <f t="shared" si="17"/>
        <v/>
      </c>
      <c r="AD44" s="91" t="str">
        <f t="shared" si="18"/>
        <v/>
      </c>
      <c r="AE44" s="91" t="str">
        <f t="shared" si="19"/>
        <v/>
      </c>
      <c r="AF44" s="91" t="str">
        <f t="shared" si="20"/>
        <v/>
      </c>
    </row>
    <row r="45" spans="2:32" ht="15.75" thickBot="1" x14ac:dyDescent="0.3">
      <c r="B45" s="79" t="str">
        <f>IF('EP1. E11-E12-E21'!B47="","",'EP1. E11-E12-E21'!B47)</f>
        <v/>
      </c>
      <c r="C45" s="79" t="str">
        <f>IF('EP1. E11-E12-E21'!C47="","",'EP1. E11-E12-E21'!C47)</f>
        <v/>
      </c>
      <c r="D45" s="117" t="str">
        <f>IF(B45="","",IF('EP1. E11-E12-E21'!D47="","",'EP1. E11-E12-E21'!D47))</f>
        <v/>
      </c>
      <c r="E45" s="117" t="str">
        <f>IF(B45="","",IF(E.P.2!X47="","",E.P.2!X47))</f>
        <v/>
      </c>
      <c r="K45" s="91" t="str">
        <f t="shared" si="0"/>
        <v/>
      </c>
      <c r="L45" s="95" t="str">
        <f t="shared" si="1"/>
        <v/>
      </c>
      <c r="M45" s="95" t="str">
        <f t="shared" si="2"/>
        <v/>
      </c>
      <c r="N45" s="95" t="str">
        <f t="shared" si="3"/>
        <v/>
      </c>
      <c r="O45" s="95" t="str">
        <f t="shared" si="4"/>
        <v/>
      </c>
      <c r="P45" s="95" t="str">
        <f t="shared" si="5"/>
        <v/>
      </c>
      <c r="Q45" s="95" t="str">
        <f t="shared" si="6"/>
        <v/>
      </c>
      <c r="R45" s="95" t="str">
        <f t="shared" si="7"/>
        <v/>
      </c>
      <c r="S45" s="95" t="str">
        <f t="shared" si="8"/>
        <v/>
      </c>
      <c r="T45" s="95" t="str">
        <f t="shared" si="9"/>
        <v/>
      </c>
      <c r="U45" s="95" t="str">
        <f t="shared" si="10"/>
        <v/>
      </c>
      <c r="W45" s="91" t="str">
        <f t="shared" si="11"/>
        <v/>
      </c>
      <c r="X45" s="91" t="str">
        <f t="shared" si="12"/>
        <v/>
      </c>
      <c r="Y45" s="91" t="str">
        <f t="shared" si="13"/>
        <v/>
      </c>
      <c r="Z45" s="91" t="str">
        <f t="shared" si="14"/>
        <v/>
      </c>
      <c r="AA45" s="91" t="str">
        <f t="shared" si="15"/>
        <v/>
      </c>
      <c r="AB45" s="91" t="str">
        <f t="shared" si="16"/>
        <v/>
      </c>
      <c r="AC45" s="91" t="str">
        <f t="shared" si="17"/>
        <v/>
      </c>
      <c r="AD45" s="91" t="str">
        <f t="shared" si="18"/>
        <v/>
      </c>
      <c r="AE45" s="91" t="str">
        <f t="shared" si="19"/>
        <v/>
      </c>
      <c r="AF45" s="91" t="str">
        <f t="shared" si="20"/>
        <v/>
      </c>
    </row>
    <row r="46" spans="2:32" ht="15.75" thickBot="1" x14ac:dyDescent="0.3">
      <c r="B46" s="79" t="str">
        <f>IF('EP1. E11-E12-E21'!B48="","",'EP1. E11-E12-E21'!B48)</f>
        <v/>
      </c>
      <c r="C46" s="79" t="str">
        <f>IF('EP1. E11-E12-E21'!C48="","",'EP1. E11-E12-E21'!C48)</f>
        <v/>
      </c>
      <c r="D46" s="117" t="str">
        <f>IF(B46="","",IF('EP1. E11-E12-E21'!D48="","",'EP1. E11-E12-E21'!D48))</f>
        <v/>
      </c>
      <c r="E46" s="117" t="str">
        <f>IF(B46="","",IF(E.P.2!X48="","",E.P.2!X48))</f>
        <v/>
      </c>
      <c r="K46" s="91" t="str">
        <f t="shared" si="0"/>
        <v/>
      </c>
      <c r="L46" s="95" t="str">
        <f t="shared" si="1"/>
        <v/>
      </c>
      <c r="M46" s="95" t="str">
        <f t="shared" si="2"/>
        <v/>
      </c>
      <c r="N46" s="95" t="str">
        <f t="shared" si="3"/>
        <v/>
      </c>
      <c r="O46" s="95" t="str">
        <f t="shared" si="4"/>
        <v/>
      </c>
      <c r="P46" s="95" t="str">
        <f t="shared" si="5"/>
        <v/>
      </c>
      <c r="Q46" s="95" t="str">
        <f t="shared" si="6"/>
        <v/>
      </c>
      <c r="R46" s="95" t="str">
        <f t="shared" si="7"/>
        <v/>
      </c>
      <c r="S46" s="95" t="str">
        <f t="shared" si="8"/>
        <v/>
      </c>
      <c r="T46" s="95" t="str">
        <f t="shared" si="9"/>
        <v/>
      </c>
      <c r="U46" s="95" t="str">
        <f t="shared" si="10"/>
        <v/>
      </c>
      <c r="W46" s="91" t="str">
        <f t="shared" si="11"/>
        <v/>
      </c>
      <c r="X46" s="91" t="str">
        <f t="shared" si="12"/>
        <v/>
      </c>
      <c r="Y46" s="91" t="str">
        <f t="shared" si="13"/>
        <v/>
      </c>
      <c r="Z46" s="91" t="str">
        <f t="shared" si="14"/>
        <v/>
      </c>
      <c r="AA46" s="91" t="str">
        <f t="shared" si="15"/>
        <v/>
      </c>
      <c r="AB46" s="91" t="str">
        <f t="shared" si="16"/>
        <v/>
      </c>
      <c r="AC46" s="91" t="str">
        <f t="shared" si="17"/>
        <v/>
      </c>
      <c r="AD46" s="91" t="str">
        <f t="shared" si="18"/>
        <v/>
      </c>
      <c r="AE46" s="91" t="str">
        <f t="shared" si="19"/>
        <v/>
      </c>
      <c r="AF46" s="91" t="str">
        <f t="shared" si="20"/>
        <v/>
      </c>
    </row>
    <row r="47" spans="2:32" ht="15.75" thickBot="1" x14ac:dyDescent="0.3">
      <c r="B47" s="79" t="str">
        <f>IF('EP1. E11-E12-E21'!B49="","",'EP1. E11-E12-E21'!B49)</f>
        <v/>
      </c>
      <c r="C47" s="79" t="str">
        <f>IF('EP1. E11-E12-E21'!C49="","",'EP1. E11-E12-E21'!C49)</f>
        <v/>
      </c>
      <c r="D47" s="117" t="str">
        <f>IF(B47="","",IF('EP1. E11-E12-E21'!D49="","",'EP1. E11-E12-E21'!D49))</f>
        <v/>
      </c>
      <c r="E47" s="117" t="str">
        <f>IF(B47="","",IF(E.P.2!X49="","",E.P.2!X49))</f>
        <v/>
      </c>
      <c r="K47" s="91" t="str">
        <f t="shared" si="0"/>
        <v/>
      </c>
      <c r="L47" s="95" t="str">
        <f t="shared" si="1"/>
        <v/>
      </c>
      <c r="M47" s="95" t="str">
        <f t="shared" si="2"/>
        <v/>
      </c>
      <c r="N47" s="95" t="str">
        <f t="shared" si="3"/>
        <v/>
      </c>
      <c r="O47" s="95" t="str">
        <f t="shared" si="4"/>
        <v/>
      </c>
      <c r="P47" s="95" t="str">
        <f t="shared" si="5"/>
        <v/>
      </c>
      <c r="Q47" s="95" t="str">
        <f t="shared" si="6"/>
        <v/>
      </c>
      <c r="R47" s="95" t="str">
        <f t="shared" si="7"/>
        <v/>
      </c>
      <c r="S47" s="95" t="str">
        <f t="shared" si="8"/>
        <v/>
      </c>
      <c r="T47" s="95" t="str">
        <f t="shared" si="9"/>
        <v/>
      </c>
      <c r="U47" s="95" t="str">
        <f t="shared" si="10"/>
        <v/>
      </c>
      <c r="W47" s="91" t="str">
        <f t="shared" si="11"/>
        <v/>
      </c>
      <c r="X47" s="91" t="str">
        <f t="shared" si="12"/>
        <v/>
      </c>
      <c r="Y47" s="91" t="str">
        <f t="shared" si="13"/>
        <v/>
      </c>
      <c r="Z47" s="91" t="str">
        <f t="shared" si="14"/>
        <v/>
      </c>
      <c r="AA47" s="91" t="str">
        <f t="shared" si="15"/>
        <v/>
      </c>
      <c r="AB47" s="91" t="str">
        <f t="shared" si="16"/>
        <v/>
      </c>
      <c r="AC47" s="91" t="str">
        <f t="shared" si="17"/>
        <v/>
      </c>
      <c r="AD47" s="91" t="str">
        <f t="shared" si="18"/>
        <v/>
      </c>
      <c r="AE47" s="91" t="str">
        <f t="shared" si="19"/>
        <v/>
      </c>
      <c r="AF47" s="91" t="str">
        <f t="shared" si="20"/>
        <v/>
      </c>
    </row>
    <row r="48" spans="2:32" x14ac:dyDescent="0.25">
      <c r="D48" s="6"/>
      <c r="E48" s="6"/>
    </row>
    <row r="49" spans="3:5" x14ac:dyDescent="0.25">
      <c r="C49" t="s">
        <v>56</v>
      </c>
      <c r="D49" s="6" t="str">
        <f>IF($B$6="","",IF(D$6="","",AVERAGE(D$6:D$47)))</f>
        <v/>
      </c>
      <c r="E49" s="6" t="str">
        <f>IF($B$6="","",IF(E$6="","",AVERAGE(E$6:E$47)))</f>
        <v/>
      </c>
    </row>
    <row r="50" spans="3:5" x14ac:dyDescent="0.25">
      <c r="C50" t="s">
        <v>57</v>
      </c>
      <c r="D50" s="6" t="str">
        <f>IF($B$6="","",IF(D$6="","",MIN(D$6:D$47)))</f>
        <v/>
      </c>
      <c r="E50" s="6" t="str">
        <f>IF($B$6="","",IF(E$6="","",MIN(E$6:E$47)))</f>
        <v/>
      </c>
    </row>
    <row r="51" spans="3:5" x14ac:dyDescent="0.25">
      <c r="C51" t="s">
        <v>58</v>
      </c>
      <c r="D51" s="6" t="str">
        <f>IF($B$6="","",IF(D$6="","",MAX(D$6:D$47)))</f>
        <v/>
      </c>
      <c r="E51" s="6" t="str">
        <f>IF($B$6="","",IF(E$6="","",MAX(E$6:E$47)))</f>
        <v/>
      </c>
    </row>
  </sheetData>
  <sheetProtection password="CC10" sheet="1" objects="1" scenarios="1"/>
  <mergeCells count="25">
    <mergeCell ref="T3:T4"/>
    <mergeCell ref="C2:E2"/>
    <mergeCell ref="H3:I3"/>
    <mergeCell ref="L3:L4"/>
    <mergeCell ref="M3:M4"/>
    <mergeCell ref="N3:N4"/>
    <mergeCell ref="L2:U2"/>
    <mergeCell ref="U3:U4"/>
    <mergeCell ref="K3:K4"/>
    <mergeCell ref="O3:O4"/>
    <mergeCell ref="P3:P4"/>
    <mergeCell ref="Q3:Q4"/>
    <mergeCell ref="R3:R4"/>
    <mergeCell ref="S3:S4"/>
    <mergeCell ref="W2:AF2"/>
    <mergeCell ref="AA3:AA4"/>
    <mergeCell ref="AB3:AB4"/>
    <mergeCell ref="AC3:AC4"/>
    <mergeCell ref="AD3:AD4"/>
    <mergeCell ref="AE3:AE4"/>
    <mergeCell ref="AF3:AF4"/>
    <mergeCell ref="Z3:Z4"/>
    <mergeCell ref="W3:W4"/>
    <mergeCell ref="X3:X4"/>
    <mergeCell ref="Y3:Y4"/>
  </mergeCells>
  <conditionalFormatting sqref="D6:E47">
    <cfRule type="colorScale" priority="2">
      <colorScale>
        <cfvo type="num" val="10"/>
        <cfvo type="max"/>
        <color rgb="FFFF7128"/>
        <color rgb="FFFFEF9C"/>
      </colorScale>
    </cfRule>
    <cfRule type="colorScale" priority="1">
      <colorScale>
        <cfvo type="num" val="10"/>
        <cfvo type="num" val="10"/>
        <color rgb="FFFF0000"/>
        <color rgb="FF00B050"/>
      </colorScale>
    </cfRule>
  </conditionalFormatting>
  <pageMargins left="0.70866141732283472" right="0.70866141732283472" top="0.15748031496062992" bottom="0.15748031496062992" header="0.31496062992125984" footer="0.31496062992125984"/>
  <pageSetup paperSize="9" orientation="landscape" horizontalDpi="48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3"/>
  <sheetViews>
    <sheetView zoomScale="105" zoomScaleNormal="10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12" sqref="E12"/>
    </sheetView>
  </sheetViews>
  <sheetFormatPr baseColWidth="10" defaultRowHeight="15" x14ac:dyDescent="0.25"/>
  <cols>
    <col min="1" max="1" width="3.7109375" customWidth="1"/>
    <col min="2" max="2" width="25.42578125" customWidth="1"/>
    <col min="3" max="3" width="27.7109375" customWidth="1"/>
    <col min="4" max="9" width="5.28515625" customWidth="1"/>
    <col min="10" max="10" width="6.5703125" customWidth="1"/>
    <col min="11" max="11" width="3.85546875" customWidth="1"/>
    <col min="12" max="17" width="5.7109375" customWidth="1"/>
    <col min="18" max="19" width="6.5703125" customWidth="1"/>
    <col min="20" max="20" width="5.140625" customWidth="1"/>
    <col min="21" max="27" width="6.5703125" customWidth="1"/>
    <col min="28" max="28" width="4.5703125" customWidth="1"/>
    <col min="29" max="29" width="7.42578125" customWidth="1"/>
    <col min="30" max="30" width="6.5703125" customWidth="1"/>
    <col min="31" max="31" width="9.28515625" customWidth="1"/>
  </cols>
  <sheetData>
    <row r="1" spans="2:31" ht="28.5" x14ac:dyDescent="0.45">
      <c r="B1" s="75" t="s">
        <v>155</v>
      </c>
      <c r="D1" s="1"/>
      <c r="E1" s="2"/>
      <c r="F1" s="1"/>
      <c r="G1" s="1"/>
      <c r="H1" s="1"/>
      <c r="I1" s="1"/>
      <c r="J1" s="4"/>
      <c r="K1" s="1"/>
      <c r="L1" s="1"/>
      <c r="M1" s="1"/>
      <c r="N1" s="1"/>
      <c r="O1" s="1"/>
      <c r="P1" s="1"/>
      <c r="Q1" s="1"/>
      <c r="R1" s="2"/>
      <c r="S1" s="2"/>
      <c r="T1" s="2"/>
      <c r="U1" s="1"/>
      <c r="V1" s="2"/>
      <c r="W1" s="1"/>
      <c r="X1" s="1"/>
      <c r="Y1" s="1"/>
      <c r="Z1" s="1"/>
      <c r="AA1" s="4"/>
      <c r="AC1" s="1"/>
      <c r="AD1" s="1"/>
      <c r="AE1" s="1"/>
    </row>
    <row r="2" spans="2:31" x14ac:dyDescent="0.25">
      <c r="B2" s="5" t="s">
        <v>127</v>
      </c>
      <c r="C2" s="252" t="str">
        <f>IF('EP1. E11-E12-E21'!C2:G2="","",'EP1. E11-E12-E21'!C2:G2)</f>
        <v/>
      </c>
      <c r="D2" s="252"/>
      <c r="E2" s="252"/>
      <c r="F2" s="252"/>
      <c r="G2" s="252"/>
      <c r="J2" s="26"/>
      <c r="R2" s="6"/>
      <c r="S2" s="6"/>
      <c r="T2" s="6"/>
      <c r="U2" s="159"/>
      <c r="V2" s="159"/>
      <c r="W2" s="159"/>
      <c r="X2" s="159"/>
      <c r="Y2" s="160"/>
      <c r="AA2" s="8"/>
    </row>
    <row r="3" spans="2:31" ht="15.75" thickBot="1" x14ac:dyDescent="0.3">
      <c r="B3" s="5"/>
      <c r="C3" s="258" t="s">
        <v>118</v>
      </c>
      <c r="D3" s="258"/>
      <c r="E3" s="258"/>
      <c r="F3" s="258"/>
      <c r="G3" s="258"/>
      <c r="H3" s="258"/>
      <c r="I3" s="258"/>
      <c r="J3" s="258"/>
      <c r="L3" s="257" t="s">
        <v>117</v>
      </c>
      <c r="M3" s="257"/>
      <c r="N3" s="257"/>
      <c r="O3" s="257"/>
      <c r="P3" s="257"/>
      <c r="Q3" s="257"/>
      <c r="R3" s="257"/>
      <c r="S3" s="257"/>
      <c r="T3" s="6"/>
      <c r="U3" s="158" t="s">
        <v>126</v>
      </c>
      <c r="V3" s="158"/>
      <c r="W3" s="158"/>
      <c r="X3" s="158"/>
      <c r="Y3" s="158"/>
      <c r="Z3" s="158"/>
      <c r="AA3" s="158"/>
      <c r="AC3" s="161"/>
      <c r="AD3" s="161"/>
      <c r="AE3" s="161"/>
    </row>
    <row r="4" spans="2:31" ht="41.25" customHeight="1" thickTop="1" thickBot="1" x14ac:dyDescent="0.3">
      <c r="B4" s="10" t="s">
        <v>1</v>
      </c>
      <c r="D4" s="253" t="s">
        <v>5</v>
      </c>
      <c r="E4" s="254"/>
      <c r="F4" s="254"/>
      <c r="G4" s="254"/>
      <c r="H4" s="254"/>
      <c r="I4" s="254"/>
      <c r="J4" s="255" t="s">
        <v>6</v>
      </c>
      <c r="L4" s="259" t="s">
        <v>7</v>
      </c>
      <c r="M4" s="260"/>
      <c r="N4" s="260"/>
      <c r="O4" s="260"/>
      <c r="P4" s="260"/>
      <c r="Q4" s="260"/>
      <c r="R4" s="260"/>
      <c r="S4" s="263" t="s">
        <v>8</v>
      </c>
      <c r="T4" s="31"/>
      <c r="U4" s="253" t="s">
        <v>9</v>
      </c>
      <c r="V4" s="254"/>
      <c r="W4" s="254"/>
      <c r="X4" s="254"/>
      <c r="Y4" s="265"/>
      <c r="Z4" s="265"/>
      <c r="AA4" s="266" t="s">
        <v>10</v>
      </c>
      <c r="AC4" s="270" t="s">
        <v>125</v>
      </c>
      <c r="AD4" s="271"/>
      <c r="AE4" s="272"/>
    </row>
    <row r="5" spans="2:31" ht="32.25" customHeight="1" thickBot="1" x14ac:dyDescent="0.3">
      <c r="B5" s="106" t="str">
        <f>IF('EP1. E11-E12-E21'!B5="","",'EP1. E11-E12-E21'!B5)</f>
        <v/>
      </c>
      <c r="D5" s="67" t="s">
        <v>130</v>
      </c>
      <c r="E5" s="251" t="s">
        <v>49</v>
      </c>
      <c r="F5" s="251"/>
      <c r="G5" s="251"/>
      <c r="H5" s="251"/>
      <c r="I5" s="251"/>
      <c r="J5" s="256"/>
      <c r="L5" s="116" t="s">
        <v>130</v>
      </c>
      <c r="M5" s="261" t="s">
        <v>48</v>
      </c>
      <c r="N5" s="262"/>
      <c r="O5" s="262"/>
      <c r="P5" s="262"/>
      <c r="Q5" s="262"/>
      <c r="R5" s="262"/>
      <c r="S5" s="264"/>
      <c r="T5" s="31"/>
      <c r="U5" s="230" t="s">
        <v>129</v>
      </c>
      <c r="V5" s="231"/>
      <c r="W5" s="231"/>
      <c r="X5" s="231"/>
      <c r="Y5" s="231"/>
      <c r="Z5" s="231"/>
      <c r="AA5" s="267"/>
      <c r="AC5" s="162" t="s">
        <v>13</v>
      </c>
      <c r="AD5" s="162" t="s">
        <v>13</v>
      </c>
      <c r="AE5" s="163" t="s">
        <v>54</v>
      </c>
    </row>
    <row r="6" spans="2:31" ht="48.75" customHeight="1" thickBot="1" x14ac:dyDescent="0.3">
      <c r="B6" s="19"/>
      <c r="D6" s="13" t="s">
        <v>157</v>
      </c>
      <c r="E6" s="167" t="s">
        <v>131</v>
      </c>
      <c r="F6" s="233" t="s">
        <v>132</v>
      </c>
      <c r="G6" s="231"/>
      <c r="H6" s="232"/>
      <c r="I6" s="167" t="s">
        <v>133</v>
      </c>
      <c r="J6" s="18" t="s">
        <v>22</v>
      </c>
      <c r="L6" s="55" t="s">
        <v>134</v>
      </c>
      <c r="M6" s="248" t="s">
        <v>132</v>
      </c>
      <c r="N6" s="249"/>
      <c r="O6" s="249"/>
      <c r="P6" s="250"/>
      <c r="Q6" s="56" t="s">
        <v>135</v>
      </c>
      <c r="R6" s="57" t="s">
        <v>136</v>
      </c>
      <c r="S6" s="57" t="s">
        <v>14</v>
      </c>
      <c r="T6" s="24"/>
      <c r="U6" s="268" t="s">
        <v>132</v>
      </c>
      <c r="V6" s="269"/>
      <c r="W6" s="55" t="s">
        <v>137</v>
      </c>
      <c r="X6" s="55" t="s">
        <v>138</v>
      </c>
      <c r="Y6" s="55" t="s">
        <v>139</v>
      </c>
      <c r="Z6" s="55" t="s">
        <v>140</v>
      </c>
      <c r="AA6" s="65" t="s">
        <v>23</v>
      </c>
      <c r="AC6" s="32" t="s">
        <v>23</v>
      </c>
      <c r="AD6" s="32" t="s">
        <v>23</v>
      </c>
      <c r="AE6" s="32" t="s">
        <v>128</v>
      </c>
    </row>
    <row r="7" spans="2:31" ht="22.5" customHeight="1" thickBot="1" x14ac:dyDescent="0.3">
      <c r="B7" s="58" t="s">
        <v>24</v>
      </c>
      <c r="C7" s="59" t="s">
        <v>25</v>
      </c>
      <c r="D7" s="23" t="s">
        <v>37</v>
      </c>
      <c r="E7" s="22" t="s">
        <v>35</v>
      </c>
      <c r="F7" s="22" t="s">
        <v>37</v>
      </c>
      <c r="G7" s="22" t="s">
        <v>37</v>
      </c>
      <c r="H7" s="22" t="s">
        <v>34</v>
      </c>
      <c r="I7" s="22" t="s">
        <v>37</v>
      </c>
      <c r="J7" s="51" t="s">
        <v>36</v>
      </c>
      <c r="L7" s="60" t="s">
        <v>119</v>
      </c>
      <c r="M7" s="60" t="s">
        <v>34</v>
      </c>
      <c r="N7" s="60" t="s">
        <v>44</v>
      </c>
      <c r="O7" s="60" t="s">
        <v>44</v>
      </c>
      <c r="P7" s="60" t="s">
        <v>29</v>
      </c>
      <c r="Q7" s="60" t="s">
        <v>33</v>
      </c>
      <c r="R7" s="61" t="s">
        <v>119</v>
      </c>
      <c r="S7" s="62" t="s">
        <v>38</v>
      </c>
      <c r="T7" s="25"/>
      <c r="U7" s="60" t="s">
        <v>33</v>
      </c>
      <c r="V7" s="60" t="s">
        <v>44</v>
      </c>
      <c r="W7" s="60" t="s">
        <v>50</v>
      </c>
      <c r="X7" s="60" t="s">
        <v>51</v>
      </c>
      <c r="Y7" s="60" t="s">
        <v>51</v>
      </c>
      <c r="Z7" s="60" t="s">
        <v>52</v>
      </c>
      <c r="AA7" s="66" t="s">
        <v>36</v>
      </c>
      <c r="AC7" s="48" t="s">
        <v>53</v>
      </c>
      <c r="AD7" s="48" t="s">
        <v>27</v>
      </c>
      <c r="AE7" s="49" t="s">
        <v>27</v>
      </c>
    </row>
    <row r="8" spans="2:31" x14ac:dyDescent="0.25">
      <c r="B8" s="63" t="str">
        <f>IF('EP1. E11-E12-E21'!B8="","",'EP1. E11-E12-E21'!B8)</f>
        <v/>
      </c>
      <c r="C8" s="63" t="str">
        <f>IF('EP1. E11-E12-E21'!C8="","",'EP1. E11-E12-E21'!C8)</f>
        <v/>
      </c>
      <c r="D8" s="146"/>
      <c r="E8" s="147"/>
      <c r="F8" s="147"/>
      <c r="G8" s="147"/>
      <c r="H8" s="147"/>
      <c r="I8" s="147"/>
      <c r="J8" s="52" t="str">
        <f t="shared" ref="J8:J48" si="0">IF(B8="","",IF(D8="","",SUM(D8:I8)))</f>
        <v/>
      </c>
      <c r="L8" s="144"/>
      <c r="M8" s="144"/>
      <c r="N8" s="144"/>
      <c r="O8" s="144"/>
      <c r="P8" s="144"/>
      <c r="Q8" s="144"/>
      <c r="R8" s="144"/>
      <c r="S8" s="53" t="str">
        <f>IF(B8="","",IF(R8="","",SUM(L8:R8)))</f>
        <v/>
      </c>
      <c r="U8" s="144"/>
      <c r="V8" s="144"/>
      <c r="W8" s="144"/>
      <c r="X8" s="144"/>
      <c r="Y8" s="144"/>
      <c r="Z8" s="144"/>
      <c r="AA8" s="53" t="str">
        <f>IF(B8="","",IF(U8="","",SUM(U8:Z8)))</f>
        <v/>
      </c>
      <c r="AC8" s="50" t="str">
        <f>IF(B8="","",IF(OR(S8="",AA8=""),"",(J8+S8+AA8)))</f>
        <v/>
      </c>
      <c r="AD8" s="50" t="str">
        <f>IF(B8="","",AC8/8)</f>
        <v/>
      </c>
      <c r="AE8" s="144"/>
    </row>
    <row r="9" spans="2:31" x14ac:dyDescent="0.25">
      <c r="B9" s="63" t="str">
        <f>IF('EP1. E11-E12-E21'!B9="","",'EP1. E11-E12-E21'!B9)</f>
        <v/>
      </c>
      <c r="C9" s="63" t="str">
        <f>IF('EP1. E11-E12-E21'!C9="","",'EP1. E11-E12-E21'!C9)</f>
        <v/>
      </c>
      <c r="D9" s="148"/>
      <c r="E9" s="144"/>
      <c r="F9" s="144"/>
      <c r="G9" s="144"/>
      <c r="H9" s="144"/>
      <c r="I9" s="144"/>
      <c r="J9" s="53" t="str">
        <f t="shared" si="0"/>
        <v/>
      </c>
      <c r="L9" s="144"/>
      <c r="M9" s="144"/>
      <c r="N9" s="144"/>
      <c r="O9" s="144"/>
      <c r="P9" s="144"/>
      <c r="Q9" s="144"/>
      <c r="R9" s="144"/>
      <c r="S9" s="53" t="str">
        <f t="shared" ref="S9:S48" si="1">IF(B9="","",IF(R9="","",SUM(L9:R9)))</f>
        <v/>
      </c>
      <c r="U9" s="144"/>
      <c r="V9" s="144"/>
      <c r="W9" s="144"/>
      <c r="X9" s="144"/>
      <c r="Y9" s="144"/>
      <c r="Z9" s="144"/>
      <c r="AA9" s="53" t="str">
        <f t="shared" ref="AA9:AA48" si="2">IF(B9="","",IF(U9="","",SUM(U9:Z9)))</f>
        <v/>
      </c>
      <c r="AC9" s="50" t="str">
        <f t="shared" ref="AC9:AC48" si="3">IF(B9="","",IF(OR(S9="",AA9=""),"",(J9+S9+AA9)))</f>
        <v/>
      </c>
      <c r="AD9" s="50" t="str">
        <f t="shared" ref="AD9:AD48" si="4">IF(B9="","",AC9/8)</f>
        <v/>
      </c>
      <c r="AE9" s="144"/>
    </row>
    <row r="10" spans="2:31" x14ac:dyDescent="0.25">
      <c r="B10" s="63" t="str">
        <f>IF('EP1. E11-E12-E21'!B10="","",'EP1. E11-E12-E21'!B10)</f>
        <v/>
      </c>
      <c r="C10" s="63" t="str">
        <f>IF('EP1. E11-E12-E21'!C10="","",'EP1. E11-E12-E21'!C10)</f>
        <v/>
      </c>
      <c r="D10" s="148"/>
      <c r="E10" s="144"/>
      <c r="F10" s="144"/>
      <c r="G10" s="144"/>
      <c r="H10" s="144"/>
      <c r="I10" s="144"/>
      <c r="J10" s="53" t="str">
        <f t="shared" si="0"/>
        <v/>
      </c>
      <c r="L10" s="144"/>
      <c r="M10" s="144"/>
      <c r="N10" s="144"/>
      <c r="O10" s="144"/>
      <c r="P10" s="144"/>
      <c r="Q10" s="144"/>
      <c r="R10" s="144"/>
      <c r="S10" s="53" t="str">
        <f t="shared" si="1"/>
        <v/>
      </c>
      <c r="U10" s="144"/>
      <c r="V10" s="144"/>
      <c r="W10" s="144"/>
      <c r="X10" s="144"/>
      <c r="Y10" s="144"/>
      <c r="Z10" s="144"/>
      <c r="AA10" s="53" t="str">
        <f t="shared" si="2"/>
        <v/>
      </c>
      <c r="AC10" s="50" t="str">
        <f t="shared" si="3"/>
        <v/>
      </c>
      <c r="AD10" s="50" t="str">
        <f t="shared" si="4"/>
        <v/>
      </c>
      <c r="AE10" s="144"/>
    </row>
    <row r="11" spans="2:31" x14ac:dyDescent="0.25">
      <c r="B11" s="63" t="str">
        <f>IF('EP1. E11-E12-E21'!B11="","",'EP1. E11-E12-E21'!B11)</f>
        <v/>
      </c>
      <c r="C11" s="63" t="str">
        <f>IF('EP1. E11-E12-E21'!C11="","",'EP1. E11-E12-E21'!C11)</f>
        <v/>
      </c>
      <c r="D11" s="148"/>
      <c r="E11" s="144"/>
      <c r="F11" s="144"/>
      <c r="G11" s="144"/>
      <c r="H11" s="144"/>
      <c r="I11" s="144"/>
      <c r="J11" s="53" t="str">
        <f t="shared" si="0"/>
        <v/>
      </c>
      <c r="L11" s="144"/>
      <c r="M11" s="144"/>
      <c r="N11" s="144"/>
      <c r="O11" s="144"/>
      <c r="P11" s="144"/>
      <c r="Q11" s="144"/>
      <c r="R11" s="144"/>
      <c r="S11" s="53" t="str">
        <f t="shared" si="1"/>
        <v/>
      </c>
      <c r="U11" s="144"/>
      <c r="V11" s="144"/>
      <c r="W11" s="144"/>
      <c r="X11" s="144"/>
      <c r="Y11" s="144"/>
      <c r="Z11" s="144"/>
      <c r="AA11" s="53" t="str">
        <f t="shared" si="2"/>
        <v/>
      </c>
      <c r="AC11" s="50" t="str">
        <f t="shared" si="3"/>
        <v/>
      </c>
      <c r="AD11" s="50" t="str">
        <f t="shared" si="4"/>
        <v/>
      </c>
      <c r="AE11" s="144"/>
    </row>
    <row r="12" spans="2:31" x14ac:dyDescent="0.25">
      <c r="B12" s="63" t="str">
        <f>IF('EP1. E11-E12-E21'!B12="","",'EP1. E11-E12-E21'!B12)</f>
        <v/>
      </c>
      <c r="C12" s="63" t="str">
        <f>IF('EP1. E11-E12-E21'!C12="","",'EP1. E11-E12-E21'!C12)</f>
        <v/>
      </c>
      <c r="D12" s="148"/>
      <c r="E12" s="144"/>
      <c r="F12" s="144"/>
      <c r="G12" s="144"/>
      <c r="H12" s="144"/>
      <c r="I12" s="144"/>
      <c r="J12" s="53" t="str">
        <f t="shared" si="0"/>
        <v/>
      </c>
      <c r="L12" s="144"/>
      <c r="M12" s="144"/>
      <c r="N12" s="144"/>
      <c r="O12" s="144"/>
      <c r="P12" s="144"/>
      <c r="Q12" s="144"/>
      <c r="R12" s="144"/>
      <c r="S12" s="53" t="str">
        <f t="shared" si="1"/>
        <v/>
      </c>
      <c r="U12" s="144"/>
      <c r="V12" s="144"/>
      <c r="W12" s="144"/>
      <c r="X12" s="144"/>
      <c r="Y12" s="144"/>
      <c r="Z12" s="144"/>
      <c r="AA12" s="53" t="str">
        <f t="shared" si="2"/>
        <v/>
      </c>
      <c r="AC12" s="50" t="str">
        <f t="shared" si="3"/>
        <v/>
      </c>
      <c r="AD12" s="50" t="str">
        <f t="shared" si="4"/>
        <v/>
      </c>
      <c r="AE12" s="144"/>
    </row>
    <row r="13" spans="2:31" x14ac:dyDescent="0.25">
      <c r="B13" s="63" t="str">
        <f>IF('EP1. E11-E12-E21'!B13="","",'EP1. E11-E12-E21'!B13)</f>
        <v/>
      </c>
      <c r="C13" s="63" t="str">
        <f>IF('EP1. E11-E12-E21'!C13="","",'EP1. E11-E12-E21'!C13)</f>
        <v/>
      </c>
      <c r="D13" s="148"/>
      <c r="E13" s="144"/>
      <c r="F13" s="144"/>
      <c r="G13" s="144"/>
      <c r="H13" s="144"/>
      <c r="I13" s="144"/>
      <c r="J13" s="53" t="str">
        <f t="shared" si="0"/>
        <v/>
      </c>
      <c r="L13" s="144"/>
      <c r="M13" s="144"/>
      <c r="N13" s="144"/>
      <c r="O13" s="144"/>
      <c r="P13" s="144"/>
      <c r="Q13" s="144"/>
      <c r="R13" s="144"/>
      <c r="S13" s="53" t="str">
        <f t="shared" si="1"/>
        <v/>
      </c>
      <c r="U13" s="144"/>
      <c r="V13" s="144"/>
      <c r="W13" s="144"/>
      <c r="X13" s="144"/>
      <c r="Y13" s="144"/>
      <c r="Z13" s="144"/>
      <c r="AA13" s="53" t="str">
        <f t="shared" si="2"/>
        <v/>
      </c>
      <c r="AC13" s="50" t="str">
        <f t="shared" si="3"/>
        <v/>
      </c>
      <c r="AD13" s="50" t="str">
        <f t="shared" si="4"/>
        <v/>
      </c>
      <c r="AE13" s="144"/>
    </row>
    <row r="14" spans="2:31" x14ac:dyDescent="0.25">
      <c r="B14" s="63" t="str">
        <f>IF('EP1. E11-E12-E21'!B14="","",'EP1. E11-E12-E21'!B14)</f>
        <v/>
      </c>
      <c r="C14" s="63" t="str">
        <f>IF('EP1. E11-E12-E21'!C14="","",'EP1. E11-E12-E21'!C14)</f>
        <v/>
      </c>
      <c r="D14" s="148"/>
      <c r="E14" s="144"/>
      <c r="F14" s="144"/>
      <c r="G14" s="144"/>
      <c r="H14" s="144"/>
      <c r="I14" s="144"/>
      <c r="J14" s="53" t="str">
        <f t="shared" si="0"/>
        <v/>
      </c>
      <c r="L14" s="144"/>
      <c r="M14" s="144"/>
      <c r="N14" s="144"/>
      <c r="O14" s="144"/>
      <c r="P14" s="144"/>
      <c r="Q14" s="144"/>
      <c r="R14" s="144"/>
      <c r="S14" s="53" t="str">
        <f t="shared" si="1"/>
        <v/>
      </c>
      <c r="U14" s="144"/>
      <c r="V14" s="144"/>
      <c r="W14" s="144"/>
      <c r="X14" s="144"/>
      <c r="Y14" s="144"/>
      <c r="Z14" s="144"/>
      <c r="AA14" s="53" t="str">
        <f t="shared" si="2"/>
        <v/>
      </c>
      <c r="AC14" s="50" t="str">
        <f t="shared" si="3"/>
        <v/>
      </c>
      <c r="AD14" s="50" t="str">
        <f t="shared" si="4"/>
        <v/>
      </c>
      <c r="AE14" s="144"/>
    </row>
    <row r="15" spans="2:31" x14ac:dyDescent="0.25">
      <c r="B15" s="63" t="str">
        <f>IF('EP1. E11-E12-E21'!B15="","",'EP1. E11-E12-E21'!B15)</f>
        <v/>
      </c>
      <c r="C15" s="63" t="str">
        <f>IF('EP1. E11-E12-E21'!C15="","",'EP1. E11-E12-E21'!C15)</f>
        <v/>
      </c>
      <c r="D15" s="148"/>
      <c r="E15" s="144"/>
      <c r="F15" s="144"/>
      <c r="G15" s="144"/>
      <c r="H15" s="144"/>
      <c r="I15" s="144"/>
      <c r="J15" s="53" t="str">
        <f t="shared" si="0"/>
        <v/>
      </c>
      <c r="L15" s="144"/>
      <c r="M15" s="144"/>
      <c r="N15" s="144"/>
      <c r="O15" s="144"/>
      <c r="P15" s="144"/>
      <c r="Q15" s="144"/>
      <c r="R15" s="144"/>
      <c r="S15" s="53" t="str">
        <f t="shared" si="1"/>
        <v/>
      </c>
      <c r="U15" s="144"/>
      <c r="V15" s="144"/>
      <c r="W15" s="144"/>
      <c r="X15" s="144"/>
      <c r="Y15" s="144"/>
      <c r="Z15" s="144"/>
      <c r="AA15" s="53" t="str">
        <f t="shared" si="2"/>
        <v/>
      </c>
      <c r="AC15" s="50" t="str">
        <f t="shared" si="3"/>
        <v/>
      </c>
      <c r="AD15" s="50" t="str">
        <f t="shared" si="4"/>
        <v/>
      </c>
      <c r="AE15" s="144"/>
    </row>
    <row r="16" spans="2:31" x14ac:dyDescent="0.25">
      <c r="B16" s="63" t="str">
        <f>IF('EP1. E11-E12-E21'!B16="","",'EP1. E11-E12-E21'!B16)</f>
        <v/>
      </c>
      <c r="C16" s="63" t="str">
        <f>IF('EP1. E11-E12-E21'!C16="","",'EP1. E11-E12-E21'!C16)</f>
        <v/>
      </c>
      <c r="D16" s="148"/>
      <c r="E16" s="144"/>
      <c r="F16" s="144"/>
      <c r="G16" s="144"/>
      <c r="H16" s="144"/>
      <c r="I16" s="144"/>
      <c r="J16" s="53" t="str">
        <f t="shared" si="0"/>
        <v/>
      </c>
      <c r="L16" s="144"/>
      <c r="M16" s="144"/>
      <c r="N16" s="144"/>
      <c r="O16" s="144"/>
      <c r="P16" s="144"/>
      <c r="Q16" s="144"/>
      <c r="R16" s="144"/>
      <c r="S16" s="53" t="str">
        <f t="shared" si="1"/>
        <v/>
      </c>
      <c r="U16" s="144"/>
      <c r="V16" s="144"/>
      <c r="W16" s="144"/>
      <c r="X16" s="144"/>
      <c r="Y16" s="144"/>
      <c r="Z16" s="144"/>
      <c r="AA16" s="53" t="str">
        <f t="shared" si="2"/>
        <v/>
      </c>
      <c r="AC16" s="50" t="str">
        <f t="shared" si="3"/>
        <v/>
      </c>
      <c r="AD16" s="50" t="str">
        <f t="shared" si="4"/>
        <v/>
      </c>
      <c r="AE16" s="144"/>
    </row>
    <row r="17" spans="2:31" x14ac:dyDescent="0.25">
      <c r="B17" s="63" t="str">
        <f>IF('EP1. E11-E12-E21'!B17="","",'EP1. E11-E12-E21'!B17)</f>
        <v/>
      </c>
      <c r="C17" s="63" t="str">
        <f>IF('EP1. E11-E12-E21'!C17="","",'EP1. E11-E12-E21'!C17)</f>
        <v/>
      </c>
      <c r="D17" s="148"/>
      <c r="E17" s="144"/>
      <c r="F17" s="144"/>
      <c r="G17" s="144"/>
      <c r="H17" s="144"/>
      <c r="I17" s="144"/>
      <c r="J17" s="53" t="str">
        <f t="shared" si="0"/>
        <v/>
      </c>
      <c r="L17" s="144"/>
      <c r="M17" s="144"/>
      <c r="N17" s="144"/>
      <c r="O17" s="144"/>
      <c r="P17" s="144"/>
      <c r="Q17" s="144"/>
      <c r="R17" s="144"/>
      <c r="S17" s="53" t="str">
        <f t="shared" si="1"/>
        <v/>
      </c>
      <c r="U17" s="144"/>
      <c r="V17" s="144"/>
      <c r="W17" s="144"/>
      <c r="X17" s="144"/>
      <c r="Y17" s="144"/>
      <c r="Z17" s="144"/>
      <c r="AA17" s="53" t="str">
        <f t="shared" si="2"/>
        <v/>
      </c>
      <c r="AC17" s="50" t="str">
        <f t="shared" si="3"/>
        <v/>
      </c>
      <c r="AD17" s="50" t="str">
        <f t="shared" si="4"/>
        <v/>
      </c>
      <c r="AE17" s="144"/>
    </row>
    <row r="18" spans="2:31" x14ac:dyDescent="0.25">
      <c r="B18" s="63" t="str">
        <f>IF('EP1. E11-E12-E21'!B18="","",'EP1. E11-E12-E21'!B18)</f>
        <v/>
      </c>
      <c r="C18" s="63" t="str">
        <f>IF('EP1. E11-E12-E21'!C18="","",'EP1. E11-E12-E21'!C18)</f>
        <v/>
      </c>
      <c r="D18" s="148"/>
      <c r="E18" s="144"/>
      <c r="F18" s="144"/>
      <c r="G18" s="144"/>
      <c r="H18" s="144"/>
      <c r="I18" s="144"/>
      <c r="J18" s="53" t="str">
        <f t="shared" si="0"/>
        <v/>
      </c>
      <c r="L18" s="144"/>
      <c r="M18" s="144"/>
      <c r="N18" s="144"/>
      <c r="O18" s="144"/>
      <c r="P18" s="144"/>
      <c r="Q18" s="144"/>
      <c r="R18" s="144"/>
      <c r="S18" s="53" t="str">
        <f t="shared" si="1"/>
        <v/>
      </c>
      <c r="U18" s="144"/>
      <c r="V18" s="144"/>
      <c r="W18" s="144"/>
      <c r="X18" s="144"/>
      <c r="Y18" s="144"/>
      <c r="Z18" s="144"/>
      <c r="AA18" s="53" t="str">
        <f t="shared" si="2"/>
        <v/>
      </c>
      <c r="AC18" s="50" t="str">
        <f t="shared" si="3"/>
        <v/>
      </c>
      <c r="AD18" s="50" t="str">
        <f t="shared" si="4"/>
        <v/>
      </c>
      <c r="AE18" s="144"/>
    </row>
    <row r="19" spans="2:31" x14ac:dyDescent="0.25">
      <c r="B19" s="63" t="str">
        <f>IF('EP1. E11-E12-E21'!B19="","",'EP1. E11-E12-E21'!B19)</f>
        <v/>
      </c>
      <c r="C19" s="63" t="str">
        <f>IF('EP1. E11-E12-E21'!C19="","",'EP1. E11-E12-E21'!C19)</f>
        <v/>
      </c>
      <c r="D19" s="148"/>
      <c r="E19" s="144"/>
      <c r="F19" s="144"/>
      <c r="G19" s="144"/>
      <c r="H19" s="144"/>
      <c r="I19" s="144"/>
      <c r="J19" s="53" t="str">
        <f t="shared" si="0"/>
        <v/>
      </c>
      <c r="L19" s="144"/>
      <c r="M19" s="144"/>
      <c r="N19" s="144"/>
      <c r="O19" s="144"/>
      <c r="P19" s="144"/>
      <c r="Q19" s="144"/>
      <c r="R19" s="144"/>
      <c r="S19" s="53" t="str">
        <f t="shared" si="1"/>
        <v/>
      </c>
      <c r="U19" s="144"/>
      <c r="V19" s="144"/>
      <c r="W19" s="144"/>
      <c r="X19" s="144"/>
      <c r="Y19" s="144"/>
      <c r="Z19" s="144"/>
      <c r="AA19" s="53" t="str">
        <f t="shared" si="2"/>
        <v/>
      </c>
      <c r="AC19" s="50" t="str">
        <f t="shared" si="3"/>
        <v/>
      </c>
      <c r="AD19" s="50" t="str">
        <f t="shared" si="4"/>
        <v/>
      </c>
      <c r="AE19" s="144"/>
    </row>
    <row r="20" spans="2:31" x14ac:dyDescent="0.25">
      <c r="B20" s="63" t="str">
        <f>IF('EP1. E11-E12-E21'!B20="","",'EP1. E11-E12-E21'!B20)</f>
        <v/>
      </c>
      <c r="C20" s="63" t="str">
        <f>IF('EP1. E11-E12-E21'!C20="","",'EP1. E11-E12-E21'!C20)</f>
        <v/>
      </c>
      <c r="D20" s="148"/>
      <c r="E20" s="144"/>
      <c r="F20" s="144"/>
      <c r="G20" s="144"/>
      <c r="H20" s="144"/>
      <c r="I20" s="144"/>
      <c r="J20" s="53" t="str">
        <f t="shared" si="0"/>
        <v/>
      </c>
      <c r="L20" s="144"/>
      <c r="M20" s="144"/>
      <c r="N20" s="144"/>
      <c r="O20" s="144"/>
      <c r="P20" s="144"/>
      <c r="Q20" s="144"/>
      <c r="R20" s="144"/>
      <c r="S20" s="53" t="str">
        <f t="shared" si="1"/>
        <v/>
      </c>
      <c r="U20" s="144"/>
      <c r="V20" s="144"/>
      <c r="W20" s="144"/>
      <c r="X20" s="144"/>
      <c r="Y20" s="144"/>
      <c r="Z20" s="144"/>
      <c r="AA20" s="53" t="str">
        <f t="shared" si="2"/>
        <v/>
      </c>
      <c r="AC20" s="50" t="str">
        <f t="shared" si="3"/>
        <v/>
      </c>
      <c r="AD20" s="50" t="str">
        <f t="shared" si="4"/>
        <v/>
      </c>
      <c r="AE20" s="144"/>
    </row>
    <row r="21" spans="2:31" x14ac:dyDescent="0.25">
      <c r="B21" s="63" t="str">
        <f>IF('EP1. E11-E12-E21'!B21="","",'EP1. E11-E12-E21'!B21)</f>
        <v/>
      </c>
      <c r="C21" s="63" t="str">
        <f>IF('EP1. E11-E12-E21'!C21="","",'EP1. E11-E12-E21'!C21)</f>
        <v/>
      </c>
      <c r="D21" s="148"/>
      <c r="E21" s="144"/>
      <c r="F21" s="144"/>
      <c r="G21" s="144"/>
      <c r="H21" s="144"/>
      <c r="I21" s="144"/>
      <c r="J21" s="53" t="str">
        <f t="shared" si="0"/>
        <v/>
      </c>
      <c r="L21" s="144"/>
      <c r="M21" s="144"/>
      <c r="N21" s="144"/>
      <c r="O21" s="144"/>
      <c r="P21" s="144"/>
      <c r="Q21" s="144"/>
      <c r="R21" s="144"/>
      <c r="S21" s="53" t="str">
        <f t="shared" si="1"/>
        <v/>
      </c>
      <c r="U21" s="144"/>
      <c r="V21" s="144"/>
      <c r="W21" s="144"/>
      <c r="X21" s="144"/>
      <c r="Y21" s="144"/>
      <c r="Z21" s="144"/>
      <c r="AA21" s="53" t="str">
        <f t="shared" si="2"/>
        <v/>
      </c>
      <c r="AC21" s="50" t="str">
        <f t="shared" si="3"/>
        <v/>
      </c>
      <c r="AD21" s="50" t="str">
        <f t="shared" si="4"/>
        <v/>
      </c>
      <c r="AE21" s="144"/>
    </row>
    <row r="22" spans="2:31" x14ac:dyDescent="0.25">
      <c r="B22" s="63" t="str">
        <f>IF('EP1. E11-E12-E21'!B22="","",'EP1. E11-E12-E21'!B22)</f>
        <v/>
      </c>
      <c r="C22" s="63" t="str">
        <f>IF('EP1. E11-E12-E21'!C22="","",'EP1. E11-E12-E21'!C22)</f>
        <v/>
      </c>
      <c r="D22" s="148"/>
      <c r="E22" s="144"/>
      <c r="F22" s="144"/>
      <c r="G22" s="144"/>
      <c r="H22" s="144"/>
      <c r="I22" s="144"/>
      <c r="J22" s="53" t="str">
        <f t="shared" si="0"/>
        <v/>
      </c>
      <c r="L22" s="144"/>
      <c r="M22" s="144"/>
      <c r="N22" s="144"/>
      <c r="O22" s="144"/>
      <c r="P22" s="144"/>
      <c r="Q22" s="144"/>
      <c r="R22" s="144"/>
      <c r="S22" s="53" t="str">
        <f t="shared" si="1"/>
        <v/>
      </c>
      <c r="U22" s="144"/>
      <c r="V22" s="144"/>
      <c r="W22" s="144"/>
      <c r="X22" s="144"/>
      <c r="Y22" s="144"/>
      <c r="Z22" s="144"/>
      <c r="AA22" s="53" t="str">
        <f t="shared" si="2"/>
        <v/>
      </c>
      <c r="AC22" s="50" t="str">
        <f t="shared" si="3"/>
        <v/>
      </c>
      <c r="AD22" s="50" t="str">
        <f t="shared" si="4"/>
        <v/>
      </c>
      <c r="AE22" s="144"/>
    </row>
    <row r="23" spans="2:31" x14ac:dyDescent="0.25">
      <c r="B23" s="63" t="str">
        <f>IF('EP1. E11-E12-E21'!B23="","",'EP1. E11-E12-E21'!B23)</f>
        <v/>
      </c>
      <c r="C23" s="63" t="str">
        <f>IF('EP1. E11-E12-E21'!C23="","",'EP1. E11-E12-E21'!C23)</f>
        <v/>
      </c>
      <c r="D23" s="148"/>
      <c r="E23" s="144"/>
      <c r="F23" s="144"/>
      <c r="G23" s="144"/>
      <c r="H23" s="144"/>
      <c r="I23" s="144"/>
      <c r="J23" s="53" t="str">
        <f t="shared" si="0"/>
        <v/>
      </c>
      <c r="L23" s="144"/>
      <c r="M23" s="144"/>
      <c r="N23" s="144"/>
      <c r="O23" s="144"/>
      <c r="P23" s="144"/>
      <c r="Q23" s="144"/>
      <c r="R23" s="144"/>
      <c r="S23" s="53" t="str">
        <f t="shared" si="1"/>
        <v/>
      </c>
      <c r="U23" s="144"/>
      <c r="V23" s="144"/>
      <c r="W23" s="144"/>
      <c r="X23" s="144"/>
      <c r="Y23" s="144"/>
      <c r="Z23" s="144"/>
      <c r="AA23" s="53" t="str">
        <f t="shared" si="2"/>
        <v/>
      </c>
      <c r="AC23" s="50" t="str">
        <f t="shared" si="3"/>
        <v/>
      </c>
      <c r="AD23" s="50" t="str">
        <f t="shared" si="4"/>
        <v/>
      </c>
      <c r="AE23" s="144"/>
    </row>
    <row r="24" spans="2:31" x14ac:dyDescent="0.25">
      <c r="B24" s="63" t="str">
        <f>IF('EP1. E11-E12-E21'!B24="","",'EP1. E11-E12-E21'!B24)</f>
        <v/>
      </c>
      <c r="C24" s="63" t="str">
        <f>IF('EP1. E11-E12-E21'!C24="","",'EP1. E11-E12-E21'!C24)</f>
        <v/>
      </c>
      <c r="D24" s="148"/>
      <c r="E24" s="144"/>
      <c r="F24" s="144"/>
      <c r="G24" s="144"/>
      <c r="H24" s="144"/>
      <c r="I24" s="144"/>
      <c r="J24" s="53" t="str">
        <f t="shared" si="0"/>
        <v/>
      </c>
      <c r="L24" s="144"/>
      <c r="M24" s="144"/>
      <c r="N24" s="144"/>
      <c r="O24" s="144"/>
      <c r="P24" s="144"/>
      <c r="Q24" s="144"/>
      <c r="R24" s="144"/>
      <c r="S24" s="53" t="str">
        <f t="shared" si="1"/>
        <v/>
      </c>
      <c r="U24" s="144"/>
      <c r="V24" s="144"/>
      <c r="W24" s="144"/>
      <c r="X24" s="144"/>
      <c r="Y24" s="144"/>
      <c r="Z24" s="144"/>
      <c r="AA24" s="53" t="str">
        <f t="shared" si="2"/>
        <v/>
      </c>
      <c r="AC24" s="50" t="str">
        <f t="shared" si="3"/>
        <v/>
      </c>
      <c r="AD24" s="50" t="str">
        <f t="shared" si="4"/>
        <v/>
      </c>
      <c r="AE24" s="144"/>
    </row>
    <row r="25" spans="2:31" x14ac:dyDescent="0.25">
      <c r="B25" s="63" t="str">
        <f>IF('EP1. E11-E12-E21'!B25="","",'EP1. E11-E12-E21'!B25)</f>
        <v/>
      </c>
      <c r="C25" s="63" t="str">
        <f>IF('EP1. E11-E12-E21'!C25="","",'EP1. E11-E12-E21'!C25)</f>
        <v/>
      </c>
      <c r="D25" s="148"/>
      <c r="E25" s="144"/>
      <c r="F25" s="144"/>
      <c r="G25" s="144"/>
      <c r="H25" s="144"/>
      <c r="I25" s="144"/>
      <c r="J25" s="53" t="str">
        <f t="shared" si="0"/>
        <v/>
      </c>
      <c r="L25" s="144"/>
      <c r="M25" s="144"/>
      <c r="N25" s="144"/>
      <c r="O25" s="144"/>
      <c r="P25" s="144"/>
      <c r="Q25" s="144"/>
      <c r="R25" s="144"/>
      <c r="S25" s="53" t="str">
        <f t="shared" si="1"/>
        <v/>
      </c>
      <c r="U25" s="144"/>
      <c r="V25" s="144"/>
      <c r="W25" s="144"/>
      <c r="X25" s="144"/>
      <c r="Y25" s="144"/>
      <c r="Z25" s="144"/>
      <c r="AA25" s="53" t="str">
        <f t="shared" si="2"/>
        <v/>
      </c>
      <c r="AC25" s="50" t="str">
        <f t="shared" si="3"/>
        <v/>
      </c>
      <c r="AD25" s="50" t="str">
        <f t="shared" si="4"/>
        <v/>
      </c>
      <c r="AE25" s="144"/>
    </row>
    <row r="26" spans="2:31" x14ac:dyDescent="0.25">
      <c r="B26" s="63" t="str">
        <f>IF('EP1. E11-E12-E21'!B26="","",'EP1. E11-E12-E21'!B26)</f>
        <v/>
      </c>
      <c r="C26" s="63" t="str">
        <f>IF('EP1. E11-E12-E21'!C26="","",'EP1. E11-E12-E21'!C26)</f>
        <v/>
      </c>
      <c r="D26" s="148"/>
      <c r="E26" s="144"/>
      <c r="F26" s="144"/>
      <c r="G26" s="144"/>
      <c r="H26" s="144"/>
      <c r="I26" s="144"/>
      <c r="J26" s="53" t="str">
        <f t="shared" si="0"/>
        <v/>
      </c>
      <c r="L26" s="144"/>
      <c r="M26" s="144"/>
      <c r="N26" s="144"/>
      <c r="O26" s="144"/>
      <c r="P26" s="144"/>
      <c r="Q26" s="144"/>
      <c r="R26" s="144"/>
      <c r="S26" s="53" t="str">
        <f t="shared" si="1"/>
        <v/>
      </c>
      <c r="U26" s="144"/>
      <c r="V26" s="144"/>
      <c r="W26" s="144"/>
      <c r="X26" s="144"/>
      <c r="Y26" s="144"/>
      <c r="Z26" s="144"/>
      <c r="AA26" s="53" t="str">
        <f t="shared" si="2"/>
        <v/>
      </c>
      <c r="AC26" s="50" t="str">
        <f t="shared" si="3"/>
        <v/>
      </c>
      <c r="AD26" s="50" t="str">
        <f t="shared" si="4"/>
        <v/>
      </c>
      <c r="AE26" s="144"/>
    </row>
    <row r="27" spans="2:31" x14ac:dyDescent="0.25">
      <c r="B27" s="63" t="str">
        <f>IF('EP1. E11-E12-E21'!B27="","",'EP1. E11-E12-E21'!B27)</f>
        <v/>
      </c>
      <c r="C27" s="63" t="str">
        <f>IF('EP1. E11-E12-E21'!C27="","",'EP1. E11-E12-E21'!C27)</f>
        <v/>
      </c>
      <c r="D27" s="148"/>
      <c r="E27" s="144"/>
      <c r="F27" s="144"/>
      <c r="G27" s="144"/>
      <c r="H27" s="144"/>
      <c r="I27" s="144"/>
      <c r="J27" s="53" t="str">
        <f t="shared" si="0"/>
        <v/>
      </c>
      <c r="L27" s="144"/>
      <c r="M27" s="144"/>
      <c r="N27" s="144"/>
      <c r="O27" s="144"/>
      <c r="P27" s="144"/>
      <c r="Q27" s="144"/>
      <c r="R27" s="144"/>
      <c r="S27" s="53" t="str">
        <f t="shared" si="1"/>
        <v/>
      </c>
      <c r="U27" s="144"/>
      <c r="V27" s="144"/>
      <c r="W27" s="144"/>
      <c r="X27" s="144"/>
      <c r="Y27" s="144"/>
      <c r="Z27" s="144"/>
      <c r="AA27" s="53" t="str">
        <f t="shared" si="2"/>
        <v/>
      </c>
      <c r="AC27" s="50" t="str">
        <f t="shared" si="3"/>
        <v/>
      </c>
      <c r="AD27" s="50" t="str">
        <f t="shared" si="4"/>
        <v/>
      </c>
      <c r="AE27" s="144"/>
    </row>
    <row r="28" spans="2:31" x14ac:dyDescent="0.25">
      <c r="B28" s="63" t="str">
        <f>IF('EP1. E11-E12-E21'!B28="","",'EP1. E11-E12-E21'!B28)</f>
        <v/>
      </c>
      <c r="C28" s="63" t="str">
        <f>IF('EP1. E11-E12-E21'!C28="","",'EP1. E11-E12-E21'!C28)</f>
        <v/>
      </c>
      <c r="D28" s="148"/>
      <c r="E28" s="144"/>
      <c r="F28" s="144"/>
      <c r="G28" s="144"/>
      <c r="H28" s="144"/>
      <c r="I28" s="144"/>
      <c r="J28" s="53" t="str">
        <f t="shared" si="0"/>
        <v/>
      </c>
      <c r="L28" s="144"/>
      <c r="M28" s="144"/>
      <c r="N28" s="144"/>
      <c r="O28" s="144"/>
      <c r="P28" s="144"/>
      <c r="Q28" s="144"/>
      <c r="R28" s="144"/>
      <c r="S28" s="53" t="str">
        <f t="shared" si="1"/>
        <v/>
      </c>
      <c r="U28" s="144"/>
      <c r="V28" s="144"/>
      <c r="W28" s="144"/>
      <c r="X28" s="144"/>
      <c r="Y28" s="144"/>
      <c r="Z28" s="144"/>
      <c r="AA28" s="53" t="str">
        <f t="shared" si="2"/>
        <v/>
      </c>
      <c r="AC28" s="50" t="str">
        <f t="shared" si="3"/>
        <v/>
      </c>
      <c r="AD28" s="50" t="str">
        <f t="shared" si="4"/>
        <v/>
      </c>
      <c r="AE28" s="144"/>
    </row>
    <row r="29" spans="2:31" x14ac:dyDescent="0.25">
      <c r="B29" s="63" t="str">
        <f>IF('EP1. E11-E12-E21'!B29="","",'EP1. E11-E12-E21'!B29)</f>
        <v/>
      </c>
      <c r="C29" s="63" t="str">
        <f>IF('EP1. E11-E12-E21'!C29="","",'EP1. E11-E12-E21'!C29)</f>
        <v/>
      </c>
      <c r="D29" s="148"/>
      <c r="E29" s="144"/>
      <c r="F29" s="144"/>
      <c r="G29" s="144"/>
      <c r="H29" s="144"/>
      <c r="I29" s="144"/>
      <c r="J29" s="53" t="str">
        <f t="shared" si="0"/>
        <v/>
      </c>
      <c r="L29" s="144"/>
      <c r="M29" s="144"/>
      <c r="N29" s="144"/>
      <c r="O29" s="144"/>
      <c r="P29" s="144"/>
      <c r="Q29" s="144"/>
      <c r="R29" s="144"/>
      <c r="S29" s="53" t="str">
        <f t="shared" si="1"/>
        <v/>
      </c>
      <c r="U29" s="144"/>
      <c r="V29" s="144"/>
      <c r="W29" s="144"/>
      <c r="X29" s="144"/>
      <c r="Y29" s="144"/>
      <c r="Z29" s="144"/>
      <c r="AA29" s="53" t="str">
        <f t="shared" si="2"/>
        <v/>
      </c>
      <c r="AC29" s="50" t="str">
        <f t="shared" si="3"/>
        <v/>
      </c>
      <c r="AD29" s="50" t="str">
        <f t="shared" si="4"/>
        <v/>
      </c>
      <c r="AE29" s="144"/>
    </row>
    <row r="30" spans="2:31" x14ac:dyDescent="0.25">
      <c r="B30" s="63" t="str">
        <f>IF('EP1. E11-E12-E21'!B30="","",'EP1. E11-E12-E21'!B30)</f>
        <v/>
      </c>
      <c r="C30" s="63" t="str">
        <f>IF('EP1. E11-E12-E21'!C30="","",'EP1. E11-E12-E21'!C30)</f>
        <v/>
      </c>
      <c r="D30" s="148"/>
      <c r="E30" s="144"/>
      <c r="F30" s="144"/>
      <c r="G30" s="144"/>
      <c r="H30" s="144"/>
      <c r="I30" s="144"/>
      <c r="J30" s="53" t="str">
        <f t="shared" si="0"/>
        <v/>
      </c>
      <c r="L30" s="144"/>
      <c r="M30" s="144"/>
      <c r="N30" s="144"/>
      <c r="O30" s="144"/>
      <c r="P30" s="144"/>
      <c r="Q30" s="144"/>
      <c r="R30" s="144"/>
      <c r="S30" s="53" t="str">
        <f t="shared" si="1"/>
        <v/>
      </c>
      <c r="U30" s="144"/>
      <c r="V30" s="144"/>
      <c r="W30" s="144"/>
      <c r="X30" s="144"/>
      <c r="Y30" s="144"/>
      <c r="Z30" s="144"/>
      <c r="AA30" s="53" t="str">
        <f t="shared" si="2"/>
        <v/>
      </c>
      <c r="AC30" s="50" t="str">
        <f t="shared" si="3"/>
        <v/>
      </c>
      <c r="AD30" s="50" t="str">
        <f t="shared" si="4"/>
        <v/>
      </c>
      <c r="AE30" s="144"/>
    </row>
    <row r="31" spans="2:31" x14ac:dyDescent="0.25">
      <c r="B31" s="63" t="str">
        <f>IF('EP1. E11-E12-E21'!B31="","",'EP1. E11-E12-E21'!B31)</f>
        <v/>
      </c>
      <c r="C31" s="63" t="str">
        <f>IF('EP1. E11-E12-E21'!C31="","",'EP1. E11-E12-E21'!C31)</f>
        <v/>
      </c>
      <c r="D31" s="148"/>
      <c r="E31" s="144"/>
      <c r="F31" s="144"/>
      <c r="G31" s="144"/>
      <c r="H31" s="144"/>
      <c r="I31" s="144"/>
      <c r="J31" s="53" t="str">
        <f t="shared" si="0"/>
        <v/>
      </c>
      <c r="L31" s="144"/>
      <c r="M31" s="144"/>
      <c r="N31" s="144"/>
      <c r="O31" s="144"/>
      <c r="P31" s="144"/>
      <c r="Q31" s="144"/>
      <c r="R31" s="144"/>
      <c r="S31" s="53" t="str">
        <f t="shared" si="1"/>
        <v/>
      </c>
      <c r="U31" s="144"/>
      <c r="V31" s="144"/>
      <c r="W31" s="144"/>
      <c r="X31" s="144"/>
      <c r="Y31" s="144"/>
      <c r="Z31" s="144"/>
      <c r="AA31" s="53" t="str">
        <f t="shared" si="2"/>
        <v/>
      </c>
      <c r="AC31" s="50" t="str">
        <f t="shared" si="3"/>
        <v/>
      </c>
      <c r="AD31" s="50" t="str">
        <f t="shared" si="4"/>
        <v/>
      </c>
      <c r="AE31" s="144"/>
    </row>
    <row r="32" spans="2:31" x14ac:dyDescent="0.25">
      <c r="B32" s="63" t="str">
        <f>IF('EP1. E11-E12-E21'!B32="","",'EP1. E11-E12-E21'!B32)</f>
        <v/>
      </c>
      <c r="C32" s="63" t="str">
        <f>IF('EP1. E11-E12-E21'!C32="","",'EP1. E11-E12-E21'!C32)</f>
        <v/>
      </c>
      <c r="D32" s="148"/>
      <c r="E32" s="144"/>
      <c r="F32" s="144"/>
      <c r="G32" s="144"/>
      <c r="H32" s="144"/>
      <c r="I32" s="144"/>
      <c r="J32" s="53" t="str">
        <f t="shared" si="0"/>
        <v/>
      </c>
      <c r="L32" s="144"/>
      <c r="M32" s="144"/>
      <c r="N32" s="144"/>
      <c r="O32" s="144"/>
      <c r="P32" s="144"/>
      <c r="Q32" s="144"/>
      <c r="R32" s="144"/>
      <c r="S32" s="53" t="str">
        <f t="shared" si="1"/>
        <v/>
      </c>
      <c r="U32" s="144"/>
      <c r="V32" s="144"/>
      <c r="W32" s="144"/>
      <c r="X32" s="144"/>
      <c r="Y32" s="144"/>
      <c r="Z32" s="144"/>
      <c r="AA32" s="53" t="str">
        <f t="shared" si="2"/>
        <v/>
      </c>
      <c r="AC32" s="50" t="str">
        <f t="shared" si="3"/>
        <v/>
      </c>
      <c r="AD32" s="50" t="str">
        <f t="shared" si="4"/>
        <v/>
      </c>
      <c r="AE32" s="144"/>
    </row>
    <row r="33" spans="2:31" x14ac:dyDescent="0.25">
      <c r="B33" s="63" t="str">
        <f>IF('EP1. E11-E12-E21'!B33="","",'EP1. E11-E12-E21'!B33)</f>
        <v/>
      </c>
      <c r="C33" s="63" t="str">
        <f>IF('EP1. E11-E12-E21'!C33="","",'EP1. E11-E12-E21'!C33)</f>
        <v/>
      </c>
      <c r="D33" s="148"/>
      <c r="E33" s="144"/>
      <c r="F33" s="144"/>
      <c r="G33" s="144"/>
      <c r="H33" s="144"/>
      <c r="I33" s="144"/>
      <c r="J33" s="53" t="str">
        <f t="shared" si="0"/>
        <v/>
      </c>
      <c r="L33" s="144"/>
      <c r="M33" s="144"/>
      <c r="N33" s="144"/>
      <c r="O33" s="144"/>
      <c r="P33" s="144"/>
      <c r="Q33" s="144"/>
      <c r="R33" s="144"/>
      <c r="S33" s="53" t="str">
        <f t="shared" si="1"/>
        <v/>
      </c>
      <c r="U33" s="144"/>
      <c r="V33" s="144"/>
      <c r="W33" s="144"/>
      <c r="X33" s="144"/>
      <c r="Y33" s="144"/>
      <c r="Z33" s="144"/>
      <c r="AA33" s="53" t="str">
        <f t="shared" si="2"/>
        <v/>
      </c>
      <c r="AC33" s="50" t="str">
        <f t="shared" si="3"/>
        <v/>
      </c>
      <c r="AD33" s="50" t="str">
        <f t="shared" si="4"/>
        <v/>
      </c>
      <c r="AE33" s="144"/>
    </row>
    <row r="34" spans="2:31" x14ac:dyDescent="0.25">
      <c r="B34" s="63" t="str">
        <f>IF('EP1. E11-E12-E21'!B34="","",'EP1. E11-E12-E21'!B34)</f>
        <v/>
      </c>
      <c r="C34" s="63" t="str">
        <f>IF('EP1. E11-E12-E21'!C34="","",'EP1. E11-E12-E21'!C34)</f>
        <v/>
      </c>
      <c r="D34" s="148"/>
      <c r="E34" s="144"/>
      <c r="F34" s="144"/>
      <c r="G34" s="144"/>
      <c r="H34" s="144"/>
      <c r="I34" s="144"/>
      <c r="J34" s="53" t="str">
        <f t="shared" si="0"/>
        <v/>
      </c>
      <c r="L34" s="144"/>
      <c r="M34" s="144"/>
      <c r="N34" s="144"/>
      <c r="O34" s="144"/>
      <c r="P34" s="144"/>
      <c r="Q34" s="144"/>
      <c r="R34" s="144"/>
      <c r="S34" s="53" t="str">
        <f t="shared" si="1"/>
        <v/>
      </c>
      <c r="U34" s="144"/>
      <c r="V34" s="144"/>
      <c r="W34" s="144"/>
      <c r="X34" s="144"/>
      <c r="Y34" s="144"/>
      <c r="Z34" s="144"/>
      <c r="AA34" s="53" t="str">
        <f t="shared" si="2"/>
        <v/>
      </c>
      <c r="AC34" s="50" t="str">
        <f t="shared" si="3"/>
        <v/>
      </c>
      <c r="AD34" s="50" t="str">
        <f t="shared" si="4"/>
        <v/>
      </c>
      <c r="AE34" s="144"/>
    </row>
    <row r="35" spans="2:31" x14ac:dyDescent="0.25">
      <c r="B35" s="63" t="str">
        <f>IF('EP1. E11-E12-E21'!B35="","",'EP1. E11-E12-E21'!B35)</f>
        <v/>
      </c>
      <c r="C35" s="63" t="str">
        <f>IF('EP1. E11-E12-E21'!C35="","",'EP1. E11-E12-E21'!C35)</f>
        <v/>
      </c>
      <c r="D35" s="148"/>
      <c r="E35" s="144"/>
      <c r="F35" s="144"/>
      <c r="G35" s="144"/>
      <c r="H35" s="144"/>
      <c r="I35" s="144"/>
      <c r="J35" s="53" t="str">
        <f t="shared" si="0"/>
        <v/>
      </c>
      <c r="L35" s="144"/>
      <c r="M35" s="144"/>
      <c r="N35" s="144"/>
      <c r="O35" s="144"/>
      <c r="P35" s="144"/>
      <c r="Q35" s="144"/>
      <c r="R35" s="144"/>
      <c r="S35" s="53" t="str">
        <f t="shared" si="1"/>
        <v/>
      </c>
      <c r="U35" s="144"/>
      <c r="V35" s="144"/>
      <c r="W35" s="144"/>
      <c r="X35" s="144"/>
      <c r="Y35" s="144"/>
      <c r="Z35" s="144"/>
      <c r="AA35" s="53" t="str">
        <f t="shared" si="2"/>
        <v/>
      </c>
      <c r="AC35" s="50" t="str">
        <f t="shared" si="3"/>
        <v/>
      </c>
      <c r="AD35" s="50" t="str">
        <f t="shared" si="4"/>
        <v/>
      </c>
      <c r="AE35" s="144"/>
    </row>
    <row r="36" spans="2:31" x14ac:dyDescent="0.25">
      <c r="B36" s="63" t="str">
        <f>IF('EP1. E11-E12-E21'!B36="","",'EP1. E11-E12-E21'!B36)</f>
        <v/>
      </c>
      <c r="C36" s="63" t="str">
        <f>IF('EP1. E11-E12-E21'!C36="","",'EP1. E11-E12-E21'!C36)</f>
        <v/>
      </c>
      <c r="D36" s="148"/>
      <c r="E36" s="144"/>
      <c r="F36" s="144"/>
      <c r="G36" s="144"/>
      <c r="H36" s="144"/>
      <c r="I36" s="144"/>
      <c r="J36" s="53" t="str">
        <f t="shared" si="0"/>
        <v/>
      </c>
      <c r="L36" s="144"/>
      <c r="M36" s="144"/>
      <c r="N36" s="144"/>
      <c r="O36" s="144"/>
      <c r="P36" s="144"/>
      <c r="Q36" s="144"/>
      <c r="R36" s="144"/>
      <c r="S36" s="53" t="str">
        <f t="shared" si="1"/>
        <v/>
      </c>
      <c r="U36" s="144"/>
      <c r="V36" s="144"/>
      <c r="W36" s="144"/>
      <c r="X36" s="144"/>
      <c r="Y36" s="144"/>
      <c r="Z36" s="144"/>
      <c r="AA36" s="53" t="str">
        <f t="shared" si="2"/>
        <v/>
      </c>
      <c r="AC36" s="50" t="str">
        <f t="shared" si="3"/>
        <v/>
      </c>
      <c r="AD36" s="50" t="str">
        <f t="shared" si="4"/>
        <v/>
      </c>
      <c r="AE36" s="144"/>
    </row>
    <row r="37" spans="2:31" x14ac:dyDescent="0.25">
      <c r="B37" s="63" t="str">
        <f>IF('EP1. E11-E12-E21'!B37="","",'EP1. E11-E12-E21'!B37)</f>
        <v/>
      </c>
      <c r="C37" s="63" t="str">
        <f>IF('EP1. E11-E12-E21'!C37="","",'EP1. E11-E12-E21'!C37)</f>
        <v/>
      </c>
      <c r="D37" s="148"/>
      <c r="E37" s="144"/>
      <c r="F37" s="144"/>
      <c r="G37" s="144"/>
      <c r="H37" s="144"/>
      <c r="I37" s="144"/>
      <c r="J37" s="53" t="str">
        <f t="shared" si="0"/>
        <v/>
      </c>
      <c r="L37" s="144"/>
      <c r="M37" s="144"/>
      <c r="N37" s="144"/>
      <c r="O37" s="144"/>
      <c r="P37" s="144"/>
      <c r="Q37" s="144"/>
      <c r="R37" s="144"/>
      <c r="S37" s="53" t="str">
        <f t="shared" si="1"/>
        <v/>
      </c>
      <c r="U37" s="144"/>
      <c r="V37" s="144"/>
      <c r="W37" s="144"/>
      <c r="X37" s="144"/>
      <c r="Y37" s="144"/>
      <c r="Z37" s="144"/>
      <c r="AA37" s="53" t="str">
        <f t="shared" si="2"/>
        <v/>
      </c>
      <c r="AC37" s="50" t="str">
        <f t="shared" si="3"/>
        <v/>
      </c>
      <c r="AD37" s="50" t="str">
        <f t="shared" si="4"/>
        <v/>
      </c>
      <c r="AE37" s="144"/>
    </row>
    <row r="38" spans="2:31" x14ac:dyDescent="0.25">
      <c r="B38" s="63" t="str">
        <f>IF('EP1. E11-E12-E21'!B38="","",'EP1. E11-E12-E21'!B38)</f>
        <v/>
      </c>
      <c r="C38" s="63" t="str">
        <f>IF('EP1. E11-E12-E21'!C38="","",'EP1. E11-E12-E21'!C38)</f>
        <v/>
      </c>
      <c r="D38" s="148"/>
      <c r="E38" s="144"/>
      <c r="F38" s="144"/>
      <c r="G38" s="144"/>
      <c r="H38" s="144"/>
      <c r="I38" s="144"/>
      <c r="J38" s="53" t="str">
        <f t="shared" si="0"/>
        <v/>
      </c>
      <c r="L38" s="144"/>
      <c r="M38" s="144"/>
      <c r="N38" s="144"/>
      <c r="O38" s="144"/>
      <c r="P38" s="144"/>
      <c r="Q38" s="144"/>
      <c r="R38" s="144"/>
      <c r="S38" s="53" t="str">
        <f t="shared" si="1"/>
        <v/>
      </c>
      <c r="U38" s="144"/>
      <c r="V38" s="144"/>
      <c r="W38" s="144"/>
      <c r="X38" s="144"/>
      <c r="Y38" s="144"/>
      <c r="Z38" s="144"/>
      <c r="AA38" s="53" t="str">
        <f t="shared" si="2"/>
        <v/>
      </c>
      <c r="AC38" s="50" t="str">
        <f t="shared" si="3"/>
        <v/>
      </c>
      <c r="AD38" s="50" t="str">
        <f t="shared" si="4"/>
        <v/>
      </c>
      <c r="AE38" s="144"/>
    </row>
    <row r="39" spans="2:31" x14ac:dyDescent="0.25">
      <c r="B39" s="63" t="str">
        <f>IF('EP1. E11-E12-E21'!B39="","",'EP1. E11-E12-E21'!B39)</f>
        <v/>
      </c>
      <c r="C39" s="63" t="str">
        <f>IF('EP1. E11-E12-E21'!C39="","",'EP1. E11-E12-E21'!C39)</f>
        <v/>
      </c>
      <c r="D39" s="148"/>
      <c r="E39" s="144"/>
      <c r="F39" s="144"/>
      <c r="G39" s="144"/>
      <c r="H39" s="144"/>
      <c r="I39" s="144"/>
      <c r="J39" s="53" t="str">
        <f t="shared" si="0"/>
        <v/>
      </c>
      <c r="L39" s="144"/>
      <c r="M39" s="144"/>
      <c r="N39" s="144"/>
      <c r="O39" s="144"/>
      <c r="P39" s="144"/>
      <c r="Q39" s="144"/>
      <c r="R39" s="144"/>
      <c r="S39" s="53" t="str">
        <f t="shared" si="1"/>
        <v/>
      </c>
      <c r="U39" s="144"/>
      <c r="V39" s="144"/>
      <c r="W39" s="144"/>
      <c r="X39" s="144"/>
      <c r="Y39" s="144"/>
      <c r="Z39" s="144"/>
      <c r="AA39" s="53" t="str">
        <f t="shared" si="2"/>
        <v/>
      </c>
      <c r="AC39" s="50" t="str">
        <f t="shared" si="3"/>
        <v/>
      </c>
      <c r="AD39" s="50" t="str">
        <f t="shared" si="4"/>
        <v/>
      </c>
      <c r="AE39" s="144"/>
    </row>
    <row r="40" spans="2:31" x14ac:dyDescent="0.25">
      <c r="B40" s="63" t="str">
        <f>IF('EP1. E11-E12-E21'!B40="","",'EP1. E11-E12-E21'!B40)</f>
        <v/>
      </c>
      <c r="C40" s="63" t="str">
        <f>IF('EP1. E11-E12-E21'!C40="","",'EP1. E11-E12-E21'!C40)</f>
        <v/>
      </c>
      <c r="D40" s="148"/>
      <c r="E40" s="144"/>
      <c r="F40" s="144"/>
      <c r="G40" s="144"/>
      <c r="H40" s="144"/>
      <c r="I40" s="144"/>
      <c r="J40" s="53" t="str">
        <f t="shared" si="0"/>
        <v/>
      </c>
      <c r="L40" s="144"/>
      <c r="M40" s="144"/>
      <c r="N40" s="144"/>
      <c r="O40" s="144"/>
      <c r="P40" s="144"/>
      <c r="Q40" s="144"/>
      <c r="R40" s="144"/>
      <c r="S40" s="53" t="str">
        <f t="shared" si="1"/>
        <v/>
      </c>
      <c r="U40" s="144"/>
      <c r="V40" s="144"/>
      <c r="W40" s="144"/>
      <c r="X40" s="144"/>
      <c r="Y40" s="144"/>
      <c r="Z40" s="144"/>
      <c r="AA40" s="53" t="str">
        <f t="shared" si="2"/>
        <v/>
      </c>
      <c r="AC40" s="50" t="str">
        <f t="shared" si="3"/>
        <v/>
      </c>
      <c r="AD40" s="50" t="str">
        <f t="shared" si="4"/>
        <v/>
      </c>
      <c r="AE40" s="144"/>
    </row>
    <row r="41" spans="2:31" x14ac:dyDescent="0.25">
      <c r="B41" s="63" t="str">
        <f>IF('EP1. E11-E12-E21'!B41="","",'EP1. E11-E12-E21'!B41)</f>
        <v/>
      </c>
      <c r="C41" s="63" t="str">
        <f>IF('EP1. E11-E12-E21'!C41="","",'EP1. E11-E12-E21'!C41)</f>
        <v/>
      </c>
      <c r="D41" s="148"/>
      <c r="E41" s="144"/>
      <c r="F41" s="144"/>
      <c r="G41" s="144"/>
      <c r="H41" s="144"/>
      <c r="I41" s="144"/>
      <c r="J41" s="53" t="str">
        <f t="shared" si="0"/>
        <v/>
      </c>
      <c r="L41" s="144"/>
      <c r="M41" s="144"/>
      <c r="N41" s="144"/>
      <c r="O41" s="144"/>
      <c r="P41" s="144"/>
      <c r="Q41" s="144"/>
      <c r="R41" s="144"/>
      <c r="S41" s="53" t="str">
        <f t="shared" si="1"/>
        <v/>
      </c>
      <c r="U41" s="144"/>
      <c r="V41" s="144"/>
      <c r="W41" s="144"/>
      <c r="X41" s="144"/>
      <c r="Y41" s="144"/>
      <c r="Z41" s="144"/>
      <c r="AA41" s="53" t="str">
        <f t="shared" si="2"/>
        <v/>
      </c>
      <c r="AC41" s="50" t="str">
        <f t="shared" si="3"/>
        <v/>
      </c>
      <c r="AD41" s="50" t="str">
        <f t="shared" si="4"/>
        <v/>
      </c>
      <c r="AE41" s="144"/>
    </row>
    <row r="42" spans="2:31" x14ac:dyDescent="0.25">
      <c r="B42" s="63" t="str">
        <f>IF('EP1. E11-E12-E21'!B42="","",'EP1. E11-E12-E21'!B42)</f>
        <v/>
      </c>
      <c r="C42" s="63" t="str">
        <f>IF('EP1. E11-E12-E21'!C42="","",'EP1. E11-E12-E21'!C42)</f>
        <v/>
      </c>
      <c r="D42" s="148"/>
      <c r="E42" s="144"/>
      <c r="F42" s="144"/>
      <c r="G42" s="144"/>
      <c r="H42" s="144"/>
      <c r="I42" s="144"/>
      <c r="J42" s="53" t="str">
        <f t="shared" si="0"/>
        <v/>
      </c>
      <c r="L42" s="144"/>
      <c r="M42" s="144"/>
      <c r="N42" s="144"/>
      <c r="O42" s="144"/>
      <c r="P42" s="144"/>
      <c r="Q42" s="144"/>
      <c r="R42" s="144"/>
      <c r="S42" s="53" t="str">
        <f t="shared" si="1"/>
        <v/>
      </c>
      <c r="U42" s="144"/>
      <c r="V42" s="144"/>
      <c r="W42" s="144"/>
      <c r="X42" s="144"/>
      <c r="Y42" s="144"/>
      <c r="Z42" s="144"/>
      <c r="AA42" s="53" t="str">
        <f t="shared" si="2"/>
        <v/>
      </c>
      <c r="AC42" s="50" t="str">
        <f t="shared" si="3"/>
        <v/>
      </c>
      <c r="AD42" s="50" t="str">
        <f t="shared" si="4"/>
        <v/>
      </c>
      <c r="AE42" s="144"/>
    </row>
    <row r="43" spans="2:31" x14ac:dyDescent="0.25">
      <c r="B43" s="63" t="str">
        <f>IF('EP1. E11-E12-E21'!B43="","",'EP1. E11-E12-E21'!B43)</f>
        <v/>
      </c>
      <c r="C43" s="63" t="str">
        <f>IF('EP1. E11-E12-E21'!C43="","",'EP1. E11-E12-E21'!C43)</f>
        <v/>
      </c>
      <c r="D43" s="148"/>
      <c r="E43" s="144"/>
      <c r="F43" s="144"/>
      <c r="G43" s="144"/>
      <c r="H43" s="144"/>
      <c r="I43" s="144"/>
      <c r="J43" s="53" t="str">
        <f t="shared" si="0"/>
        <v/>
      </c>
      <c r="L43" s="144"/>
      <c r="M43" s="144"/>
      <c r="N43" s="144"/>
      <c r="O43" s="144"/>
      <c r="P43" s="144"/>
      <c r="Q43" s="144"/>
      <c r="R43" s="144"/>
      <c r="S43" s="53" t="str">
        <f t="shared" si="1"/>
        <v/>
      </c>
      <c r="U43" s="144"/>
      <c r="V43" s="144"/>
      <c r="W43" s="144"/>
      <c r="X43" s="144"/>
      <c r="Y43" s="144"/>
      <c r="Z43" s="144"/>
      <c r="AA43" s="53" t="str">
        <f t="shared" si="2"/>
        <v/>
      </c>
      <c r="AC43" s="50" t="str">
        <f t="shared" si="3"/>
        <v/>
      </c>
      <c r="AD43" s="50" t="str">
        <f t="shared" si="4"/>
        <v/>
      </c>
      <c r="AE43" s="144"/>
    </row>
    <row r="44" spans="2:31" x14ac:dyDescent="0.25">
      <c r="B44" s="63" t="str">
        <f>IF('EP1. E11-E12-E21'!B44="","",'EP1. E11-E12-E21'!B44)</f>
        <v/>
      </c>
      <c r="C44" s="63" t="str">
        <f>IF('EP1. E11-E12-E21'!C44="","",'EP1. E11-E12-E21'!C44)</f>
        <v/>
      </c>
      <c r="D44" s="148"/>
      <c r="E44" s="144"/>
      <c r="F44" s="144"/>
      <c r="G44" s="144"/>
      <c r="H44" s="144"/>
      <c r="I44" s="144"/>
      <c r="J44" s="53" t="str">
        <f t="shared" si="0"/>
        <v/>
      </c>
      <c r="L44" s="144"/>
      <c r="M44" s="144"/>
      <c r="N44" s="144"/>
      <c r="O44" s="144"/>
      <c r="P44" s="144"/>
      <c r="Q44" s="144"/>
      <c r="R44" s="144"/>
      <c r="S44" s="53" t="str">
        <f t="shared" si="1"/>
        <v/>
      </c>
      <c r="U44" s="144"/>
      <c r="V44" s="144"/>
      <c r="W44" s="144"/>
      <c r="X44" s="144"/>
      <c r="Y44" s="144"/>
      <c r="Z44" s="144"/>
      <c r="AA44" s="53" t="str">
        <f t="shared" si="2"/>
        <v/>
      </c>
      <c r="AC44" s="50" t="str">
        <f t="shared" si="3"/>
        <v/>
      </c>
      <c r="AD44" s="50" t="str">
        <f t="shared" si="4"/>
        <v/>
      </c>
      <c r="AE44" s="144"/>
    </row>
    <row r="45" spans="2:31" x14ac:dyDescent="0.25">
      <c r="B45" s="63" t="str">
        <f>IF('EP1. E11-E12-E21'!B45="","",'EP1. E11-E12-E21'!B45)</f>
        <v/>
      </c>
      <c r="C45" s="63" t="str">
        <f>IF('EP1. E11-E12-E21'!C45="","",'EP1. E11-E12-E21'!C45)</f>
        <v/>
      </c>
      <c r="D45" s="148"/>
      <c r="E45" s="144"/>
      <c r="F45" s="144"/>
      <c r="G45" s="144"/>
      <c r="H45" s="144"/>
      <c r="I45" s="144"/>
      <c r="J45" s="53" t="str">
        <f t="shared" si="0"/>
        <v/>
      </c>
      <c r="L45" s="144"/>
      <c r="M45" s="144"/>
      <c r="N45" s="144"/>
      <c r="O45" s="144"/>
      <c r="P45" s="144"/>
      <c r="Q45" s="144"/>
      <c r="R45" s="144"/>
      <c r="S45" s="53" t="str">
        <f t="shared" si="1"/>
        <v/>
      </c>
      <c r="U45" s="144"/>
      <c r="V45" s="144"/>
      <c r="W45" s="144"/>
      <c r="X45" s="144"/>
      <c r="Y45" s="144"/>
      <c r="Z45" s="144"/>
      <c r="AA45" s="53" t="str">
        <f t="shared" si="2"/>
        <v/>
      </c>
      <c r="AC45" s="50" t="str">
        <f t="shared" si="3"/>
        <v/>
      </c>
      <c r="AD45" s="50" t="str">
        <f t="shared" si="4"/>
        <v/>
      </c>
      <c r="AE45" s="144"/>
    </row>
    <row r="46" spans="2:31" x14ac:dyDescent="0.25">
      <c r="B46" s="63" t="str">
        <f>IF('EP1. E11-E12-E21'!B46="","",'EP1. E11-E12-E21'!B46)</f>
        <v/>
      </c>
      <c r="C46" s="63" t="str">
        <f>IF('EP1. E11-E12-E21'!C46="","",'EP1. E11-E12-E21'!C46)</f>
        <v/>
      </c>
      <c r="D46" s="148"/>
      <c r="E46" s="144"/>
      <c r="F46" s="144"/>
      <c r="G46" s="144"/>
      <c r="H46" s="144"/>
      <c r="I46" s="144"/>
      <c r="J46" s="53" t="str">
        <f t="shared" si="0"/>
        <v/>
      </c>
      <c r="L46" s="144"/>
      <c r="M46" s="144"/>
      <c r="N46" s="144"/>
      <c r="O46" s="144"/>
      <c r="P46" s="144"/>
      <c r="Q46" s="144"/>
      <c r="R46" s="144"/>
      <c r="S46" s="53" t="str">
        <f t="shared" si="1"/>
        <v/>
      </c>
      <c r="U46" s="144"/>
      <c r="V46" s="144"/>
      <c r="W46" s="144"/>
      <c r="X46" s="144"/>
      <c r="Y46" s="144"/>
      <c r="Z46" s="144"/>
      <c r="AA46" s="53" t="str">
        <f t="shared" si="2"/>
        <v/>
      </c>
      <c r="AC46" s="50" t="str">
        <f t="shared" si="3"/>
        <v/>
      </c>
      <c r="AD46" s="50" t="str">
        <f t="shared" si="4"/>
        <v/>
      </c>
      <c r="AE46" s="144"/>
    </row>
    <row r="47" spans="2:31" x14ac:dyDescent="0.25">
      <c r="B47" s="63" t="str">
        <f>IF('EP1. E11-E12-E21'!B47="","",'EP1. E11-E12-E21'!B47)</f>
        <v/>
      </c>
      <c r="C47" s="63" t="str">
        <f>IF('EP1. E11-E12-E21'!C47="","",'EP1. E11-E12-E21'!C47)</f>
        <v/>
      </c>
      <c r="D47" s="148"/>
      <c r="E47" s="144"/>
      <c r="F47" s="144"/>
      <c r="G47" s="144"/>
      <c r="H47" s="144"/>
      <c r="I47" s="144"/>
      <c r="J47" s="53" t="str">
        <f t="shared" si="0"/>
        <v/>
      </c>
      <c r="L47" s="144"/>
      <c r="M47" s="144"/>
      <c r="N47" s="144"/>
      <c r="O47" s="144"/>
      <c r="P47" s="144"/>
      <c r="Q47" s="144"/>
      <c r="R47" s="144"/>
      <c r="S47" s="53" t="str">
        <f t="shared" si="1"/>
        <v/>
      </c>
      <c r="U47" s="144"/>
      <c r="V47" s="144"/>
      <c r="W47" s="144"/>
      <c r="X47" s="144"/>
      <c r="Y47" s="144"/>
      <c r="Z47" s="144"/>
      <c r="AA47" s="53" t="str">
        <f t="shared" si="2"/>
        <v/>
      </c>
      <c r="AC47" s="50" t="str">
        <f t="shared" si="3"/>
        <v/>
      </c>
      <c r="AD47" s="50" t="str">
        <f t="shared" si="4"/>
        <v/>
      </c>
      <c r="AE47" s="144"/>
    </row>
    <row r="48" spans="2:31" ht="15.75" thickBot="1" x14ac:dyDescent="0.3">
      <c r="B48" s="63" t="str">
        <f>IF('EP1. E11-E12-E21'!B48="","",'EP1. E11-E12-E21'!B48)</f>
        <v/>
      </c>
      <c r="C48" s="63" t="str">
        <f>IF('EP1. E11-E12-E21'!C48="","",'EP1. E11-E12-E21'!C48)</f>
        <v/>
      </c>
      <c r="D48" s="149"/>
      <c r="E48" s="145"/>
      <c r="F48" s="145"/>
      <c r="G48" s="145"/>
      <c r="H48" s="145"/>
      <c r="I48" s="145"/>
      <c r="J48" s="54" t="str">
        <f t="shared" si="0"/>
        <v/>
      </c>
      <c r="L48" s="145"/>
      <c r="M48" s="145"/>
      <c r="N48" s="145"/>
      <c r="O48" s="145"/>
      <c r="P48" s="145"/>
      <c r="Q48" s="145"/>
      <c r="R48" s="145"/>
      <c r="S48" s="53" t="str">
        <f t="shared" si="1"/>
        <v/>
      </c>
      <c r="U48" s="145"/>
      <c r="V48" s="145"/>
      <c r="W48" s="145"/>
      <c r="X48" s="145"/>
      <c r="Y48" s="145"/>
      <c r="Z48" s="145"/>
      <c r="AA48" s="53" t="str">
        <f t="shared" si="2"/>
        <v/>
      </c>
      <c r="AC48" s="50" t="str">
        <f t="shared" si="3"/>
        <v/>
      </c>
      <c r="AD48" s="50" t="str">
        <f t="shared" si="4"/>
        <v/>
      </c>
      <c r="AE48" s="144"/>
    </row>
    <row r="50" spans="3:31" x14ac:dyDescent="0.25">
      <c r="C50" t="s">
        <v>56</v>
      </c>
      <c r="D50" s="114" t="str">
        <f>IF($B8="","",IF(D8="","",AVERAGE(D$8:D$48)))</f>
        <v/>
      </c>
      <c r="E50" s="114" t="str">
        <f t="shared" ref="E50:S50" si="5">IF($B8="","",IF(E8="","",AVERAGE(E$8:E$48)))</f>
        <v/>
      </c>
      <c r="F50" s="114" t="str">
        <f t="shared" si="5"/>
        <v/>
      </c>
      <c r="G50" s="114" t="str">
        <f t="shared" si="5"/>
        <v/>
      </c>
      <c r="H50" s="114" t="str">
        <f t="shared" si="5"/>
        <v/>
      </c>
      <c r="I50" s="114" t="str">
        <f t="shared" si="5"/>
        <v/>
      </c>
      <c r="J50" s="114" t="str">
        <f t="shared" si="5"/>
        <v/>
      </c>
      <c r="K50" s="114"/>
      <c r="L50" s="114" t="str">
        <f t="shared" si="5"/>
        <v/>
      </c>
      <c r="M50" s="114" t="str">
        <f t="shared" si="5"/>
        <v/>
      </c>
      <c r="N50" s="114" t="str">
        <f t="shared" si="5"/>
        <v/>
      </c>
      <c r="O50" s="114" t="str">
        <f t="shared" si="5"/>
        <v/>
      </c>
      <c r="P50" s="114" t="str">
        <f t="shared" si="5"/>
        <v/>
      </c>
      <c r="Q50" s="114" t="str">
        <f t="shared" si="5"/>
        <v/>
      </c>
      <c r="R50" s="114" t="str">
        <f t="shared" si="5"/>
        <v/>
      </c>
      <c r="S50" s="114" t="str">
        <f t="shared" si="5"/>
        <v/>
      </c>
      <c r="U50" s="6" t="str">
        <f>IF($B8="","",IF(U8="","",AVERAGE(U$8:U$48)))</f>
        <v/>
      </c>
      <c r="V50" s="6" t="str">
        <f t="shared" ref="V50:AE50" si="6">IF($B8="","",IF(V8="","",AVERAGE(V$8:V$48)))</f>
        <v/>
      </c>
      <c r="W50" s="6" t="str">
        <f t="shared" si="6"/>
        <v/>
      </c>
      <c r="X50" s="6" t="str">
        <f t="shared" si="6"/>
        <v/>
      </c>
      <c r="Y50" s="6" t="str">
        <f t="shared" si="6"/>
        <v/>
      </c>
      <c r="Z50" s="6" t="str">
        <f t="shared" si="6"/>
        <v/>
      </c>
      <c r="AA50" s="6" t="str">
        <f t="shared" si="6"/>
        <v/>
      </c>
      <c r="AB50" s="6"/>
      <c r="AC50" s="6" t="str">
        <f t="shared" si="6"/>
        <v/>
      </c>
      <c r="AD50" s="6" t="str">
        <f t="shared" si="6"/>
        <v/>
      </c>
      <c r="AE50" s="6" t="str">
        <f t="shared" si="6"/>
        <v/>
      </c>
    </row>
    <row r="51" spans="3:31" x14ac:dyDescent="0.25">
      <c r="C51" t="s">
        <v>57</v>
      </c>
      <c r="D51" s="114" t="str">
        <f>IF($B8="","",IF(D8="","",MIN(D$8:D$48)))</f>
        <v/>
      </c>
      <c r="E51" s="114" t="str">
        <f t="shared" ref="E51:S51" si="7">IF($B8="","",IF(E8="","",MIN(E$8:E$48)))</f>
        <v/>
      </c>
      <c r="F51" s="114" t="str">
        <f t="shared" si="7"/>
        <v/>
      </c>
      <c r="G51" s="114" t="str">
        <f t="shared" si="7"/>
        <v/>
      </c>
      <c r="H51" s="114" t="str">
        <f t="shared" si="7"/>
        <v/>
      </c>
      <c r="I51" s="114" t="str">
        <f t="shared" si="7"/>
        <v/>
      </c>
      <c r="J51" s="114" t="str">
        <f t="shared" si="7"/>
        <v/>
      </c>
      <c r="K51" s="114"/>
      <c r="L51" s="114" t="str">
        <f t="shared" si="7"/>
        <v/>
      </c>
      <c r="M51" s="114" t="str">
        <f t="shared" si="7"/>
        <v/>
      </c>
      <c r="N51" s="114" t="str">
        <f t="shared" si="7"/>
        <v/>
      </c>
      <c r="O51" s="114" t="str">
        <f t="shared" si="7"/>
        <v/>
      </c>
      <c r="P51" s="114" t="str">
        <f t="shared" si="7"/>
        <v/>
      </c>
      <c r="Q51" s="114" t="str">
        <f t="shared" si="7"/>
        <v/>
      </c>
      <c r="R51" s="114" t="str">
        <f t="shared" si="7"/>
        <v/>
      </c>
      <c r="S51" s="114" t="str">
        <f t="shared" si="7"/>
        <v/>
      </c>
      <c r="U51" s="6" t="str">
        <f>IF($B8="","",IF(U8="","",MIN(U$8:U$48)))</f>
        <v/>
      </c>
      <c r="V51" s="6" t="str">
        <f t="shared" ref="V51:AE51" si="8">IF($B8="","",IF(V8="","",MIN(V$8:V$48)))</f>
        <v/>
      </c>
      <c r="W51" s="6" t="str">
        <f t="shared" si="8"/>
        <v/>
      </c>
      <c r="X51" s="6" t="str">
        <f t="shared" si="8"/>
        <v/>
      </c>
      <c r="Y51" s="6" t="str">
        <f t="shared" si="8"/>
        <v/>
      </c>
      <c r="Z51" s="6" t="str">
        <f t="shared" si="8"/>
        <v/>
      </c>
      <c r="AA51" s="6" t="str">
        <f t="shared" si="8"/>
        <v/>
      </c>
      <c r="AB51" s="6"/>
      <c r="AC51" s="6" t="str">
        <f t="shared" si="8"/>
        <v/>
      </c>
      <c r="AD51" s="6" t="str">
        <f t="shared" si="8"/>
        <v/>
      </c>
      <c r="AE51" s="6" t="str">
        <f t="shared" si="8"/>
        <v/>
      </c>
    </row>
    <row r="52" spans="3:31" x14ac:dyDescent="0.25">
      <c r="C52" t="s">
        <v>58</v>
      </c>
      <c r="D52" s="114" t="str">
        <f>IF($B8="","",IF(D8="","",MAX(D$8:D$48)))</f>
        <v/>
      </c>
      <c r="E52" s="114" t="str">
        <f t="shared" ref="E52:S52" si="9">IF($B8="","",IF(E8="","",MAX(E$8:E$48)))</f>
        <v/>
      </c>
      <c r="F52" s="114" t="str">
        <f t="shared" si="9"/>
        <v/>
      </c>
      <c r="G52" s="114" t="str">
        <f t="shared" si="9"/>
        <v/>
      </c>
      <c r="H52" s="114" t="str">
        <f t="shared" si="9"/>
        <v/>
      </c>
      <c r="I52" s="114" t="str">
        <f t="shared" si="9"/>
        <v/>
      </c>
      <c r="J52" s="114" t="str">
        <f t="shared" si="9"/>
        <v/>
      </c>
      <c r="K52" s="114"/>
      <c r="L52" s="114" t="str">
        <f t="shared" si="9"/>
        <v/>
      </c>
      <c r="M52" s="114" t="str">
        <f t="shared" si="9"/>
        <v/>
      </c>
      <c r="N52" s="114" t="str">
        <f t="shared" si="9"/>
        <v/>
      </c>
      <c r="O52" s="114" t="str">
        <f t="shared" si="9"/>
        <v/>
      </c>
      <c r="P52" s="114" t="str">
        <f t="shared" si="9"/>
        <v/>
      </c>
      <c r="Q52" s="114" t="str">
        <f t="shared" si="9"/>
        <v/>
      </c>
      <c r="R52" s="114" t="str">
        <f t="shared" si="9"/>
        <v/>
      </c>
      <c r="S52" s="114" t="str">
        <f t="shared" si="9"/>
        <v/>
      </c>
      <c r="U52" s="6" t="str">
        <f>IF($B8="","",IF(U8="","",MAX(U$8:U$48)))</f>
        <v/>
      </c>
      <c r="V52" s="6" t="str">
        <f t="shared" ref="V52:AE52" si="10">IF($B8="","",IF(V8="","",MAX(V$8:V$48)))</f>
        <v/>
      </c>
      <c r="W52" s="6" t="str">
        <f t="shared" si="10"/>
        <v/>
      </c>
      <c r="X52" s="6" t="str">
        <f t="shared" si="10"/>
        <v/>
      </c>
      <c r="Y52" s="6" t="str">
        <f t="shared" si="10"/>
        <v/>
      </c>
      <c r="Z52" s="6" t="str">
        <f t="shared" si="10"/>
        <v/>
      </c>
      <c r="AA52" s="6" t="str">
        <f t="shared" si="10"/>
        <v/>
      </c>
      <c r="AB52" s="6"/>
      <c r="AC52" s="6" t="str">
        <f t="shared" si="10"/>
        <v/>
      </c>
      <c r="AD52" s="6" t="str">
        <f t="shared" si="10"/>
        <v/>
      </c>
      <c r="AE52" s="6" t="str">
        <f t="shared" si="10"/>
        <v/>
      </c>
    </row>
    <row r="53" spans="3:31" x14ac:dyDescent="0.25"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</sheetData>
  <sheetProtection password="CC10" sheet="1" objects="1" scenarios="1"/>
  <mergeCells count="16">
    <mergeCell ref="U4:Z4"/>
    <mergeCell ref="AA4:AA5"/>
    <mergeCell ref="U5:Z5"/>
    <mergeCell ref="U6:V6"/>
    <mergeCell ref="AC4:AE4"/>
    <mergeCell ref="F6:H6"/>
    <mergeCell ref="M6:P6"/>
    <mergeCell ref="E5:I5"/>
    <mergeCell ref="C2:G2"/>
    <mergeCell ref="D4:I4"/>
    <mergeCell ref="J4:J5"/>
    <mergeCell ref="L3:S3"/>
    <mergeCell ref="C3:J3"/>
    <mergeCell ref="L4:R4"/>
    <mergeCell ref="M5:R5"/>
    <mergeCell ref="S4:S5"/>
  </mergeCells>
  <conditionalFormatting sqref="H8:H48 M8:M48 P8:Q48">
    <cfRule type="colorScale" priority="37">
      <colorScale>
        <cfvo type="num" val="3"/>
        <cfvo type="num" val="3"/>
        <color rgb="FFFF7128"/>
        <color rgb="FFFFEF9C"/>
      </colorScale>
    </cfRule>
  </conditionalFormatting>
  <conditionalFormatting sqref="N8:O48">
    <cfRule type="colorScale" priority="13">
      <colorScale>
        <cfvo type="num" val="8"/>
        <cfvo type="num" val="8"/>
        <color rgb="FFFF7128"/>
        <color rgb="FFFFEF9C"/>
      </colorScale>
    </cfRule>
    <cfRule type="colorScale" priority="35">
      <colorScale>
        <cfvo type="num" val="9"/>
        <cfvo type="num" val="9"/>
        <color rgb="FFFF7128"/>
        <color rgb="FFFFEF9C"/>
      </colorScale>
    </cfRule>
  </conditionalFormatting>
  <conditionalFormatting sqref="D8:D48 F8:G48 I8:I48">
    <cfRule type="colorScale" priority="34">
      <colorScale>
        <cfvo type="num" val="4"/>
        <cfvo type="num" val="4"/>
        <color rgb="FFFF7128"/>
        <color rgb="FFFFEF9C"/>
      </colorScale>
    </cfRule>
  </conditionalFormatting>
  <conditionalFormatting sqref="L8:L48">
    <cfRule type="colorScale" priority="33">
      <colorScale>
        <cfvo type="num" val="8"/>
        <cfvo type="num" val="8"/>
        <color rgb="FFFF7128"/>
        <color rgb="FFFFEF9C"/>
      </colorScale>
    </cfRule>
  </conditionalFormatting>
  <conditionalFormatting sqref="E8:E48">
    <cfRule type="colorScale" priority="29">
      <colorScale>
        <cfvo type="num" val="1"/>
        <cfvo type="num" val="1"/>
        <color rgb="FFFF7128"/>
        <color rgb="FFFFEF9C"/>
      </colorScale>
    </cfRule>
  </conditionalFormatting>
  <conditionalFormatting sqref="R8:R48 J8:J48">
    <cfRule type="colorScale" priority="28">
      <colorScale>
        <cfvo type="num" val="20"/>
        <cfvo type="num" val="20"/>
        <color rgb="FFFF0000"/>
        <color rgb="FF00B050"/>
      </colorScale>
    </cfRule>
  </conditionalFormatting>
  <conditionalFormatting sqref="S8:S48">
    <cfRule type="colorScale" priority="27">
      <colorScale>
        <cfvo type="num" val="40"/>
        <cfvo type="num" val="40"/>
        <color rgb="FFFF0000"/>
        <color rgb="FF00B050"/>
      </colorScale>
    </cfRule>
  </conditionalFormatting>
  <conditionalFormatting sqref="L8:L48 R8:R48">
    <cfRule type="colorScale" priority="15">
      <colorScale>
        <cfvo type="num" val="7"/>
        <cfvo type="num" val="7"/>
        <color rgb="FFFF7128"/>
        <color rgb="FFFFEF9C"/>
      </colorScale>
    </cfRule>
  </conditionalFormatting>
  <conditionalFormatting sqref="M8:M48">
    <cfRule type="colorScale" priority="14">
      <colorScale>
        <cfvo type="num" val="3"/>
        <cfvo type="num" val="3"/>
        <color rgb="FFFF7128"/>
        <color rgb="FFFFEF9C"/>
      </colorScale>
    </cfRule>
  </conditionalFormatting>
  <conditionalFormatting sqref="P8:P48">
    <cfRule type="colorScale" priority="12">
      <colorScale>
        <cfvo type="num" val="5"/>
        <cfvo type="num" val="5"/>
        <color rgb="FFFF7128"/>
        <color rgb="FFFFEF9C"/>
      </colorScale>
    </cfRule>
  </conditionalFormatting>
  <conditionalFormatting sqref="Q8:Q48">
    <cfRule type="colorScale" priority="11">
      <colorScale>
        <cfvo type="num" val="2"/>
        <cfvo type="num" val="2"/>
        <color rgb="FFFF7128"/>
        <color rgb="FFFFEF9C"/>
      </colorScale>
    </cfRule>
  </conditionalFormatting>
  <conditionalFormatting sqref="V8:V48">
    <cfRule type="colorScale" priority="10">
      <colorScale>
        <cfvo type="num" val="8"/>
        <cfvo type="num" val="8"/>
        <color rgb="FFFF7128"/>
        <color rgb="FFFFEF9C"/>
      </colorScale>
    </cfRule>
  </conditionalFormatting>
  <conditionalFormatting sqref="AA8:AA48">
    <cfRule type="colorScale" priority="9">
      <colorScale>
        <cfvo type="num" val="20"/>
        <cfvo type="num" val="20"/>
        <color rgb="FFFF0000"/>
        <color rgb="FF00B050"/>
      </colorScale>
    </cfRule>
  </conditionalFormatting>
  <conditionalFormatting sqref="U8:U48">
    <cfRule type="colorScale" priority="7">
      <colorScale>
        <cfvo type="num" val="2"/>
        <cfvo type="num" val="2"/>
        <color rgb="FFFF7128"/>
        <color rgb="FFFFEF9C"/>
      </colorScale>
    </cfRule>
    <cfRule type="colorScale" priority="8">
      <colorScale>
        <cfvo type="num" val="1"/>
        <cfvo type="num" val="1"/>
        <color rgb="FFFF7128"/>
        <color rgb="FFFFEF9C"/>
      </colorScale>
    </cfRule>
  </conditionalFormatting>
  <conditionalFormatting sqref="W8:W48">
    <cfRule type="colorScale" priority="6">
      <colorScale>
        <cfvo type="percent" val="3.5"/>
        <cfvo type="num" val="3.5"/>
        <color rgb="FFFF7128"/>
        <color rgb="FFFFEF9C"/>
      </colorScale>
    </cfRule>
  </conditionalFormatting>
  <conditionalFormatting sqref="X8:Y48">
    <cfRule type="colorScale" priority="4">
      <colorScale>
        <cfvo type="num" val="2.5"/>
        <cfvo type="num" val="2.5"/>
        <color rgb="FFFF7128"/>
        <color rgb="FFFFEF9C"/>
      </colorScale>
    </cfRule>
    <cfRule type="colorScale" priority="5">
      <colorScale>
        <cfvo type="num" val="&quot;2.5&quot;"/>
        <cfvo type="num" val="2.5"/>
        <color rgb="FFFF7128"/>
        <color rgb="FFFFEF9C"/>
      </colorScale>
    </cfRule>
  </conditionalFormatting>
  <conditionalFormatting sqref="Z8:Z48">
    <cfRule type="colorScale" priority="3">
      <colorScale>
        <cfvo type="num" val="1.5"/>
        <cfvo type="num" val="1.5"/>
        <color rgb="FFFF7128"/>
        <color rgb="FFFFEF9C"/>
      </colorScale>
    </cfRule>
  </conditionalFormatting>
  <conditionalFormatting sqref="AD8:AE48">
    <cfRule type="colorScale" priority="2">
      <colorScale>
        <cfvo type="num" val="10"/>
        <cfvo type="num" val="10"/>
        <color rgb="FFFA2E8A"/>
        <color rgb="FFACFD9F"/>
      </colorScale>
    </cfRule>
  </conditionalFormatting>
  <conditionalFormatting sqref="AC8:AC48">
    <cfRule type="colorScale" priority="1">
      <colorScale>
        <cfvo type="num" val="80"/>
        <cfvo type="percent" val="80"/>
        <color rgb="FFFF0000"/>
        <color rgb="FF00B050"/>
      </colorScale>
    </cfRule>
  </conditionalFormatting>
  <pageMargins left="0.70866141732283472" right="0.70866141732283472" top="0.15748031496062992" bottom="0.15748031496062992" header="0.31496062992125984" footer="0.31496062992125984"/>
  <pageSetup paperSize="9" orientation="landscape" horizontalDpi="48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="105" zoomScaleNormal="105" workbookViewId="0">
      <pane ySplit="7" topLeftCell="A14" activePane="bottomLeft" state="frozen"/>
      <selection pane="bottomLeft" activeCell="C4" sqref="C4"/>
    </sheetView>
  </sheetViews>
  <sheetFormatPr baseColWidth="10" defaultRowHeight="15" x14ac:dyDescent="0.25"/>
  <cols>
    <col min="1" max="1" width="2.5703125" customWidth="1"/>
    <col min="2" max="2" width="29.85546875" customWidth="1"/>
    <col min="3" max="3" width="28.5703125" customWidth="1"/>
    <col min="4" max="7" width="6.5703125" customWidth="1"/>
    <col min="8" max="8" width="3.42578125" customWidth="1"/>
  </cols>
  <sheetData>
    <row r="1" spans="1:8" ht="28.5" x14ac:dyDescent="0.45">
      <c r="A1" s="3"/>
      <c r="B1" s="75" t="s">
        <v>155</v>
      </c>
      <c r="D1" s="1"/>
      <c r="E1" s="2"/>
      <c r="F1" s="1"/>
      <c r="G1" s="1"/>
      <c r="H1" s="1"/>
    </row>
    <row r="2" spans="1:8" x14ac:dyDescent="0.25">
      <c r="A2" s="7"/>
      <c r="B2" s="5" t="s">
        <v>0</v>
      </c>
      <c r="C2" s="252" t="str">
        <f>IF('EP1. E11-E12-E21'!C2:G2="","",'EP1. E11-E12-E21'!C2:G2)</f>
        <v/>
      </c>
      <c r="D2" s="252"/>
      <c r="E2" s="252"/>
      <c r="F2" s="252"/>
      <c r="G2" s="252"/>
    </row>
    <row r="3" spans="1:8" ht="15.75" thickBot="1" x14ac:dyDescent="0.3">
      <c r="A3" s="7"/>
      <c r="B3" s="5"/>
      <c r="C3" s="108"/>
      <c r="D3" s="108"/>
      <c r="E3" s="108"/>
      <c r="F3" s="108"/>
      <c r="G3" s="108"/>
    </row>
    <row r="4" spans="1:8" ht="41.25" customHeight="1" thickTop="1" x14ac:dyDescent="0.25">
      <c r="A4" s="7"/>
      <c r="B4" s="10" t="s">
        <v>1</v>
      </c>
      <c r="F4" s="273" t="s">
        <v>142</v>
      </c>
      <c r="G4" s="274"/>
    </row>
    <row r="5" spans="1:8" ht="32.25" customHeight="1" thickBot="1" x14ac:dyDescent="0.35">
      <c r="A5" s="7"/>
      <c r="B5" s="106" t="str">
        <f>IF('EP1. E11-E12-E21'!B5="","",'EP1. E11-E12-E21'!B5)</f>
        <v/>
      </c>
      <c r="F5" s="175" t="s">
        <v>42</v>
      </c>
      <c r="G5" s="176" t="s">
        <v>43</v>
      </c>
    </row>
    <row r="6" spans="1:8" ht="48.75" customHeight="1" thickTop="1" thickBot="1" x14ac:dyDescent="0.3">
      <c r="A6" s="7"/>
      <c r="D6" s="179" t="s">
        <v>41</v>
      </c>
      <c r="E6" s="180" t="s">
        <v>22</v>
      </c>
      <c r="F6" s="177" t="s">
        <v>6</v>
      </c>
      <c r="G6" s="178" t="s">
        <v>8</v>
      </c>
    </row>
    <row r="7" spans="1:8" ht="22.5" customHeight="1" thickTop="1" thickBot="1" x14ac:dyDescent="0.3">
      <c r="A7" s="21"/>
      <c r="B7" s="171" t="s">
        <v>24</v>
      </c>
      <c r="C7" s="172" t="s">
        <v>141</v>
      </c>
      <c r="D7" s="173" t="s">
        <v>40</v>
      </c>
      <c r="E7" s="173" t="s">
        <v>32</v>
      </c>
      <c r="F7" s="174" t="s">
        <v>28</v>
      </c>
      <c r="G7" s="174" t="s">
        <v>28</v>
      </c>
    </row>
    <row r="8" spans="1:8" ht="15.75" thickTop="1" x14ac:dyDescent="0.25">
      <c r="B8" s="168" t="str">
        <f>IF('EP1. E11-E12-E21'!B8="","",'EP1. E11-E12-E21'!B8)</f>
        <v/>
      </c>
      <c r="C8" s="168" t="str">
        <f>IF('EP1. E11-E12-E21'!C8="","",'EP1. E11-E12-E21'!C8)</f>
        <v/>
      </c>
      <c r="D8" s="169" t="str">
        <f>IF(B8="","",IF(E8="","",(E8/3)))</f>
        <v/>
      </c>
      <c r="E8" s="169" t="str">
        <f>IF(B8="","",IF(G8="","",(F8+G8)))</f>
        <v/>
      </c>
      <c r="F8" s="170"/>
      <c r="G8" s="170"/>
    </row>
    <row r="9" spans="1:8" x14ac:dyDescent="0.25">
      <c r="B9" s="33" t="str">
        <f>IF('EP1. E11-E12-E21'!B9="","",'EP1. E11-E12-E21'!B9)</f>
        <v/>
      </c>
      <c r="C9" s="33" t="str">
        <f>IF('EP1. E11-E12-E21'!C9="","",'EP1. E11-E12-E21'!C9)</f>
        <v/>
      </c>
      <c r="D9" s="50" t="str">
        <f t="shared" ref="D9:D48" si="0">IF(B9="","",IF(E9="","",(E9/3)))</f>
        <v/>
      </c>
      <c r="E9" s="50" t="str">
        <f t="shared" ref="E9:E48" si="1">IF(B9="","",IF(G9="","",(F9+G9)))</f>
        <v/>
      </c>
      <c r="F9" s="144"/>
      <c r="G9" s="144"/>
    </row>
    <row r="10" spans="1:8" x14ac:dyDescent="0.25">
      <c r="B10" s="33" t="str">
        <f>IF('EP1. E11-E12-E21'!B10="","",'EP1. E11-E12-E21'!B10)</f>
        <v/>
      </c>
      <c r="C10" s="33" t="str">
        <f>IF('EP1. E11-E12-E21'!C10="","",'EP1. E11-E12-E21'!C10)</f>
        <v/>
      </c>
      <c r="D10" s="50" t="str">
        <f t="shared" si="0"/>
        <v/>
      </c>
      <c r="E10" s="50" t="str">
        <f t="shared" si="1"/>
        <v/>
      </c>
      <c r="F10" s="144"/>
      <c r="G10" s="144"/>
    </row>
    <row r="11" spans="1:8" x14ac:dyDescent="0.25">
      <c r="B11" s="33" t="str">
        <f>IF('EP1. E11-E12-E21'!B11="","",'EP1. E11-E12-E21'!B11)</f>
        <v/>
      </c>
      <c r="C11" s="33" t="str">
        <f>IF('EP1. E11-E12-E21'!C11="","",'EP1. E11-E12-E21'!C11)</f>
        <v/>
      </c>
      <c r="D11" s="50" t="str">
        <f t="shared" si="0"/>
        <v/>
      </c>
      <c r="E11" s="50" t="str">
        <f t="shared" si="1"/>
        <v/>
      </c>
      <c r="F11" s="144"/>
      <c r="G11" s="144"/>
    </row>
    <row r="12" spans="1:8" x14ac:dyDescent="0.25">
      <c r="B12" s="33" t="str">
        <f>IF('EP1. E11-E12-E21'!B12="","",'EP1. E11-E12-E21'!B12)</f>
        <v/>
      </c>
      <c r="C12" s="33" t="str">
        <f>IF('EP1. E11-E12-E21'!C12="","",'EP1. E11-E12-E21'!C12)</f>
        <v/>
      </c>
      <c r="D12" s="50" t="str">
        <f t="shared" si="0"/>
        <v/>
      </c>
      <c r="E12" s="50" t="str">
        <f t="shared" si="1"/>
        <v/>
      </c>
      <c r="F12" s="144"/>
      <c r="G12" s="144"/>
    </row>
    <row r="13" spans="1:8" x14ac:dyDescent="0.25">
      <c r="B13" s="33" t="str">
        <f>IF('EP1. E11-E12-E21'!B13="","",'EP1. E11-E12-E21'!B13)</f>
        <v/>
      </c>
      <c r="C13" s="33" t="str">
        <f>IF('EP1. E11-E12-E21'!C13="","",'EP1. E11-E12-E21'!C13)</f>
        <v/>
      </c>
      <c r="D13" s="50" t="str">
        <f t="shared" si="0"/>
        <v/>
      </c>
      <c r="E13" s="50" t="str">
        <f t="shared" si="1"/>
        <v/>
      </c>
      <c r="F13" s="144"/>
      <c r="G13" s="144"/>
    </row>
    <row r="14" spans="1:8" x14ac:dyDescent="0.25">
      <c r="B14" s="33" t="str">
        <f>IF('EP1. E11-E12-E21'!B14="","",'EP1. E11-E12-E21'!B14)</f>
        <v/>
      </c>
      <c r="C14" s="33" t="str">
        <f>IF('EP1. E11-E12-E21'!C14="","",'EP1. E11-E12-E21'!C14)</f>
        <v/>
      </c>
      <c r="D14" s="50" t="str">
        <f t="shared" si="0"/>
        <v/>
      </c>
      <c r="E14" s="50" t="str">
        <f t="shared" si="1"/>
        <v/>
      </c>
      <c r="F14" s="144"/>
      <c r="G14" s="144"/>
    </row>
    <row r="15" spans="1:8" x14ac:dyDescent="0.25">
      <c r="B15" s="33" t="str">
        <f>IF('EP1. E11-E12-E21'!B15="","",'EP1. E11-E12-E21'!B15)</f>
        <v/>
      </c>
      <c r="C15" s="33" t="str">
        <f>IF('EP1. E11-E12-E21'!C15="","",'EP1. E11-E12-E21'!C15)</f>
        <v/>
      </c>
      <c r="D15" s="50" t="str">
        <f t="shared" si="0"/>
        <v/>
      </c>
      <c r="E15" s="50" t="str">
        <f t="shared" si="1"/>
        <v/>
      </c>
      <c r="F15" s="144"/>
      <c r="G15" s="144"/>
    </row>
    <row r="16" spans="1:8" x14ac:dyDescent="0.25">
      <c r="B16" s="33" t="str">
        <f>IF('EP1. E11-E12-E21'!B16="","",'EP1. E11-E12-E21'!B16)</f>
        <v/>
      </c>
      <c r="C16" s="33" t="str">
        <f>IF('EP1. E11-E12-E21'!C16="","",'EP1. E11-E12-E21'!C16)</f>
        <v/>
      </c>
      <c r="D16" s="50" t="str">
        <f t="shared" si="0"/>
        <v/>
      </c>
      <c r="E16" s="50" t="str">
        <f t="shared" si="1"/>
        <v/>
      </c>
      <c r="F16" s="144"/>
      <c r="G16" s="144"/>
    </row>
    <row r="17" spans="2:7" x14ac:dyDescent="0.25">
      <c r="B17" s="33" t="str">
        <f>IF('EP1. E11-E12-E21'!B17="","",'EP1. E11-E12-E21'!B17)</f>
        <v/>
      </c>
      <c r="C17" s="33" t="str">
        <f>IF('EP1. E11-E12-E21'!C17="","",'EP1. E11-E12-E21'!C17)</f>
        <v/>
      </c>
      <c r="D17" s="50" t="str">
        <f t="shared" si="0"/>
        <v/>
      </c>
      <c r="E17" s="50" t="str">
        <f t="shared" si="1"/>
        <v/>
      </c>
      <c r="F17" s="144"/>
      <c r="G17" s="144"/>
    </row>
    <row r="18" spans="2:7" x14ac:dyDescent="0.25">
      <c r="B18" s="33" t="str">
        <f>IF('EP1. E11-E12-E21'!B18="","",'EP1. E11-E12-E21'!B18)</f>
        <v/>
      </c>
      <c r="C18" s="33" t="str">
        <f>IF('EP1. E11-E12-E21'!C18="","",'EP1. E11-E12-E21'!C18)</f>
        <v/>
      </c>
      <c r="D18" s="50" t="str">
        <f t="shared" si="0"/>
        <v/>
      </c>
      <c r="E18" s="50" t="str">
        <f t="shared" si="1"/>
        <v/>
      </c>
      <c r="F18" s="144"/>
      <c r="G18" s="144"/>
    </row>
    <row r="19" spans="2:7" x14ac:dyDescent="0.25">
      <c r="B19" s="33" t="str">
        <f>IF('EP1. E11-E12-E21'!B19="","",'EP1. E11-E12-E21'!B19)</f>
        <v/>
      </c>
      <c r="C19" s="33" t="str">
        <f>IF('EP1. E11-E12-E21'!C19="","",'EP1. E11-E12-E21'!C19)</f>
        <v/>
      </c>
      <c r="D19" s="50" t="str">
        <f t="shared" si="0"/>
        <v/>
      </c>
      <c r="E19" s="50" t="str">
        <f t="shared" si="1"/>
        <v/>
      </c>
      <c r="F19" s="144"/>
      <c r="G19" s="144"/>
    </row>
    <row r="20" spans="2:7" x14ac:dyDescent="0.25">
      <c r="B20" s="33" t="str">
        <f>IF('EP1. E11-E12-E21'!B20="","",'EP1. E11-E12-E21'!B20)</f>
        <v/>
      </c>
      <c r="C20" s="33" t="str">
        <f>IF('EP1. E11-E12-E21'!C20="","",'EP1. E11-E12-E21'!C20)</f>
        <v/>
      </c>
      <c r="D20" s="50" t="str">
        <f t="shared" si="0"/>
        <v/>
      </c>
      <c r="E20" s="50" t="str">
        <f t="shared" si="1"/>
        <v/>
      </c>
      <c r="F20" s="144"/>
      <c r="G20" s="144"/>
    </row>
    <row r="21" spans="2:7" x14ac:dyDescent="0.25">
      <c r="B21" s="33" t="str">
        <f>IF('EP1. E11-E12-E21'!B21="","",'EP1. E11-E12-E21'!B21)</f>
        <v/>
      </c>
      <c r="C21" s="33" t="str">
        <f>IF('EP1. E11-E12-E21'!C21="","",'EP1. E11-E12-E21'!C21)</f>
        <v/>
      </c>
      <c r="D21" s="50" t="str">
        <f t="shared" si="0"/>
        <v/>
      </c>
      <c r="E21" s="50" t="str">
        <f t="shared" si="1"/>
        <v/>
      </c>
      <c r="F21" s="144"/>
      <c r="G21" s="144"/>
    </row>
    <row r="22" spans="2:7" x14ac:dyDescent="0.25">
      <c r="B22" s="33" t="str">
        <f>IF('EP1. E11-E12-E21'!B22="","",'EP1. E11-E12-E21'!B22)</f>
        <v/>
      </c>
      <c r="C22" s="33" t="str">
        <f>IF('EP1. E11-E12-E21'!C22="","",'EP1. E11-E12-E21'!C22)</f>
        <v/>
      </c>
      <c r="D22" s="50" t="str">
        <f t="shared" si="0"/>
        <v/>
      </c>
      <c r="E22" s="50" t="str">
        <f t="shared" si="1"/>
        <v/>
      </c>
      <c r="F22" s="144"/>
      <c r="G22" s="144"/>
    </row>
    <row r="23" spans="2:7" x14ac:dyDescent="0.25">
      <c r="B23" s="33" t="str">
        <f>IF('EP1. E11-E12-E21'!B23="","",'EP1. E11-E12-E21'!B23)</f>
        <v/>
      </c>
      <c r="C23" s="33" t="str">
        <f>IF('EP1. E11-E12-E21'!C23="","",'EP1. E11-E12-E21'!C23)</f>
        <v/>
      </c>
      <c r="D23" s="50" t="str">
        <f t="shared" si="0"/>
        <v/>
      </c>
      <c r="E23" s="50" t="str">
        <f t="shared" si="1"/>
        <v/>
      </c>
      <c r="F23" s="144"/>
      <c r="G23" s="144"/>
    </row>
    <row r="24" spans="2:7" x14ac:dyDescent="0.25">
      <c r="B24" s="33" t="str">
        <f>IF('EP1. E11-E12-E21'!B24="","",'EP1. E11-E12-E21'!B24)</f>
        <v/>
      </c>
      <c r="C24" s="33" t="str">
        <f>IF('EP1. E11-E12-E21'!C24="","",'EP1. E11-E12-E21'!C24)</f>
        <v/>
      </c>
      <c r="D24" s="50" t="str">
        <f t="shared" si="0"/>
        <v/>
      </c>
      <c r="E24" s="50" t="str">
        <f t="shared" si="1"/>
        <v/>
      </c>
      <c r="F24" s="144"/>
      <c r="G24" s="144"/>
    </row>
    <row r="25" spans="2:7" x14ac:dyDescent="0.25">
      <c r="B25" s="33" t="str">
        <f>IF('EP1. E11-E12-E21'!B25="","",'EP1. E11-E12-E21'!B25)</f>
        <v/>
      </c>
      <c r="C25" s="33" t="str">
        <f>IF('EP1. E11-E12-E21'!C25="","",'EP1. E11-E12-E21'!C25)</f>
        <v/>
      </c>
      <c r="D25" s="50" t="str">
        <f t="shared" si="0"/>
        <v/>
      </c>
      <c r="E25" s="50" t="str">
        <f t="shared" si="1"/>
        <v/>
      </c>
      <c r="F25" s="144"/>
      <c r="G25" s="144"/>
    </row>
    <row r="26" spans="2:7" x14ac:dyDescent="0.25">
      <c r="B26" s="33" t="str">
        <f>IF('EP1. E11-E12-E21'!B26="","",'EP1. E11-E12-E21'!B26)</f>
        <v/>
      </c>
      <c r="C26" s="33" t="str">
        <f>IF('EP1. E11-E12-E21'!C26="","",'EP1. E11-E12-E21'!C26)</f>
        <v/>
      </c>
      <c r="D26" s="50" t="str">
        <f t="shared" si="0"/>
        <v/>
      </c>
      <c r="E26" s="50" t="str">
        <f t="shared" si="1"/>
        <v/>
      </c>
      <c r="F26" s="144"/>
      <c r="G26" s="144"/>
    </row>
    <row r="27" spans="2:7" x14ac:dyDescent="0.25">
      <c r="B27" s="33" t="str">
        <f>IF('EP1. E11-E12-E21'!B27="","",'EP1. E11-E12-E21'!B27)</f>
        <v/>
      </c>
      <c r="C27" s="33" t="str">
        <f>IF('EP1. E11-E12-E21'!C27="","",'EP1. E11-E12-E21'!C27)</f>
        <v/>
      </c>
      <c r="D27" s="50" t="str">
        <f t="shared" si="0"/>
        <v/>
      </c>
      <c r="E27" s="50" t="str">
        <f t="shared" si="1"/>
        <v/>
      </c>
      <c r="F27" s="144"/>
      <c r="G27" s="144"/>
    </row>
    <row r="28" spans="2:7" x14ac:dyDescent="0.25">
      <c r="B28" s="33" t="str">
        <f>IF('EP1. E11-E12-E21'!B28="","",'EP1. E11-E12-E21'!B28)</f>
        <v/>
      </c>
      <c r="C28" s="33" t="str">
        <f>IF('EP1. E11-E12-E21'!C28="","",'EP1. E11-E12-E21'!C28)</f>
        <v/>
      </c>
      <c r="D28" s="50" t="str">
        <f t="shared" si="0"/>
        <v/>
      </c>
      <c r="E28" s="50" t="str">
        <f t="shared" si="1"/>
        <v/>
      </c>
      <c r="F28" s="144"/>
      <c r="G28" s="144"/>
    </row>
    <row r="29" spans="2:7" x14ac:dyDescent="0.25">
      <c r="B29" s="33" t="str">
        <f>IF('EP1. E11-E12-E21'!B29="","",'EP1. E11-E12-E21'!B29)</f>
        <v/>
      </c>
      <c r="C29" s="33" t="str">
        <f>IF('EP1. E11-E12-E21'!C29="","",'EP1. E11-E12-E21'!C29)</f>
        <v/>
      </c>
      <c r="D29" s="50" t="str">
        <f t="shared" si="0"/>
        <v/>
      </c>
      <c r="E29" s="50" t="str">
        <f t="shared" si="1"/>
        <v/>
      </c>
      <c r="F29" s="144"/>
      <c r="G29" s="144"/>
    </row>
    <row r="30" spans="2:7" x14ac:dyDescent="0.25">
      <c r="B30" s="33" t="str">
        <f>IF('EP1. E11-E12-E21'!B30="","",'EP1. E11-E12-E21'!B30)</f>
        <v/>
      </c>
      <c r="C30" s="33" t="str">
        <f>IF('EP1. E11-E12-E21'!C30="","",'EP1. E11-E12-E21'!C30)</f>
        <v/>
      </c>
      <c r="D30" s="50" t="str">
        <f t="shared" si="0"/>
        <v/>
      </c>
      <c r="E30" s="50" t="str">
        <f t="shared" si="1"/>
        <v/>
      </c>
      <c r="F30" s="144"/>
      <c r="G30" s="144"/>
    </row>
    <row r="31" spans="2:7" x14ac:dyDescent="0.25">
      <c r="B31" s="33" t="str">
        <f>IF('EP1. E11-E12-E21'!B31="","",'EP1. E11-E12-E21'!B31)</f>
        <v/>
      </c>
      <c r="C31" s="33" t="str">
        <f>IF('EP1. E11-E12-E21'!C31="","",'EP1. E11-E12-E21'!C31)</f>
        <v/>
      </c>
      <c r="D31" s="50" t="str">
        <f t="shared" si="0"/>
        <v/>
      </c>
      <c r="E31" s="50" t="str">
        <f t="shared" si="1"/>
        <v/>
      </c>
      <c r="F31" s="144"/>
      <c r="G31" s="144"/>
    </row>
    <row r="32" spans="2:7" x14ac:dyDescent="0.25">
      <c r="B32" s="33" t="str">
        <f>IF('EP1. E11-E12-E21'!B32="","",'EP1. E11-E12-E21'!B32)</f>
        <v/>
      </c>
      <c r="C32" s="33" t="str">
        <f>IF('EP1. E11-E12-E21'!C32="","",'EP1. E11-E12-E21'!C32)</f>
        <v/>
      </c>
      <c r="D32" s="50" t="str">
        <f t="shared" si="0"/>
        <v/>
      </c>
      <c r="E32" s="50" t="str">
        <f t="shared" si="1"/>
        <v/>
      </c>
      <c r="F32" s="144"/>
      <c r="G32" s="144"/>
    </row>
    <row r="33" spans="2:7" x14ac:dyDescent="0.25">
      <c r="B33" s="33" t="str">
        <f>IF('EP1. E11-E12-E21'!B33="","",'EP1. E11-E12-E21'!B33)</f>
        <v/>
      </c>
      <c r="C33" s="33" t="str">
        <f>IF('EP1. E11-E12-E21'!C33="","",'EP1. E11-E12-E21'!C33)</f>
        <v/>
      </c>
      <c r="D33" s="50" t="str">
        <f t="shared" si="0"/>
        <v/>
      </c>
      <c r="E33" s="50" t="str">
        <f t="shared" si="1"/>
        <v/>
      </c>
      <c r="F33" s="144"/>
      <c r="G33" s="144"/>
    </row>
    <row r="34" spans="2:7" x14ac:dyDescent="0.25">
      <c r="B34" s="33" t="str">
        <f>IF('EP1. E11-E12-E21'!B34="","",'EP1. E11-E12-E21'!B34)</f>
        <v/>
      </c>
      <c r="C34" s="33" t="str">
        <f>IF('EP1. E11-E12-E21'!C34="","",'EP1. E11-E12-E21'!C34)</f>
        <v/>
      </c>
      <c r="D34" s="50" t="str">
        <f t="shared" si="0"/>
        <v/>
      </c>
      <c r="E34" s="50" t="str">
        <f t="shared" si="1"/>
        <v/>
      </c>
      <c r="F34" s="144"/>
      <c r="G34" s="144"/>
    </row>
    <row r="35" spans="2:7" x14ac:dyDescent="0.25">
      <c r="B35" s="33" t="str">
        <f>IF('EP1. E11-E12-E21'!B35="","",'EP1. E11-E12-E21'!B35)</f>
        <v/>
      </c>
      <c r="C35" s="33" t="str">
        <f>IF('EP1. E11-E12-E21'!C35="","",'EP1. E11-E12-E21'!C35)</f>
        <v/>
      </c>
      <c r="D35" s="50" t="str">
        <f t="shared" si="0"/>
        <v/>
      </c>
      <c r="E35" s="50" t="str">
        <f t="shared" si="1"/>
        <v/>
      </c>
      <c r="F35" s="144"/>
      <c r="G35" s="144"/>
    </row>
    <row r="36" spans="2:7" x14ac:dyDescent="0.25">
      <c r="B36" s="33" t="str">
        <f>IF('EP1. E11-E12-E21'!B36="","",'EP1. E11-E12-E21'!B36)</f>
        <v/>
      </c>
      <c r="C36" s="33" t="str">
        <f>IF('EP1. E11-E12-E21'!C36="","",'EP1. E11-E12-E21'!C36)</f>
        <v/>
      </c>
      <c r="D36" s="50" t="str">
        <f t="shared" si="0"/>
        <v/>
      </c>
      <c r="E36" s="50" t="str">
        <f t="shared" si="1"/>
        <v/>
      </c>
      <c r="F36" s="144"/>
      <c r="G36" s="144"/>
    </row>
    <row r="37" spans="2:7" x14ac:dyDescent="0.25">
      <c r="B37" s="33" t="str">
        <f>IF('EP1. E11-E12-E21'!B37="","",'EP1. E11-E12-E21'!B37)</f>
        <v/>
      </c>
      <c r="C37" s="33" t="str">
        <f>IF('EP1. E11-E12-E21'!C37="","",'EP1. E11-E12-E21'!C37)</f>
        <v/>
      </c>
      <c r="D37" s="50" t="str">
        <f t="shared" si="0"/>
        <v/>
      </c>
      <c r="E37" s="50" t="str">
        <f t="shared" si="1"/>
        <v/>
      </c>
      <c r="F37" s="144"/>
      <c r="G37" s="144"/>
    </row>
    <row r="38" spans="2:7" x14ac:dyDescent="0.25">
      <c r="B38" s="33" t="str">
        <f>IF('EP1. E11-E12-E21'!B38="","",'EP1. E11-E12-E21'!B38)</f>
        <v/>
      </c>
      <c r="C38" s="33" t="str">
        <f>IF('EP1. E11-E12-E21'!C38="","",'EP1. E11-E12-E21'!C38)</f>
        <v/>
      </c>
      <c r="D38" s="50" t="str">
        <f t="shared" si="0"/>
        <v/>
      </c>
      <c r="E38" s="50" t="str">
        <f t="shared" si="1"/>
        <v/>
      </c>
      <c r="F38" s="144"/>
      <c r="G38" s="144"/>
    </row>
    <row r="39" spans="2:7" x14ac:dyDescent="0.25">
      <c r="B39" s="33" t="str">
        <f>IF('EP1. E11-E12-E21'!B39="","",'EP1. E11-E12-E21'!B39)</f>
        <v/>
      </c>
      <c r="C39" s="33" t="str">
        <f>IF('EP1. E11-E12-E21'!C39="","",'EP1. E11-E12-E21'!C39)</f>
        <v/>
      </c>
      <c r="D39" s="50" t="str">
        <f t="shared" si="0"/>
        <v/>
      </c>
      <c r="E39" s="50" t="str">
        <f t="shared" si="1"/>
        <v/>
      </c>
      <c r="F39" s="144"/>
      <c r="G39" s="144"/>
    </row>
    <row r="40" spans="2:7" x14ac:dyDescent="0.25">
      <c r="B40" s="33" t="str">
        <f>IF('EP1. E11-E12-E21'!B40="","",'EP1. E11-E12-E21'!B40)</f>
        <v/>
      </c>
      <c r="C40" s="33" t="str">
        <f>IF('EP1. E11-E12-E21'!C40="","",'EP1. E11-E12-E21'!C40)</f>
        <v/>
      </c>
      <c r="D40" s="50" t="str">
        <f t="shared" si="0"/>
        <v/>
      </c>
      <c r="E40" s="50" t="str">
        <f t="shared" si="1"/>
        <v/>
      </c>
      <c r="F40" s="144"/>
      <c r="G40" s="144"/>
    </row>
    <row r="41" spans="2:7" x14ac:dyDescent="0.25">
      <c r="B41" s="33" t="str">
        <f>IF('EP1. E11-E12-E21'!B41="","",'EP1. E11-E12-E21'!B41)</f>
        <v/>
      </c>
      <c r="C41" s="33" t="str">
        <f>IF('EP1. E11-E12-E21'!C41="","",'EP1. E11-E12-E21'!C41)</f>
        <v/>
      </c>
      <c r="D41" s="50" t="str">
        <f t="shared" si="0"/>
        <v/>
      </c>
      <c r="E41" s="50" t="str">
        <f t="shared" si="1"/>
        <v/>
      </c>
      <c r="F41" s="144"/>
      <c r="G41" s="144"/>
    </row>
    <row r="42" spans="2:7" x14ac:dyDescent="0.25">
      <c r="B42" s="33" t="str">
        <f>IF('EP1. E11-E12-E21'!B42="","",'EP1. E11-E12-E21'!B42)</f>
        <v/>
      </c>
      <c r="C42" s="33" t="str">
        <f>IF('EP1. E11-E12-E21'!C42="","",'EP1. E11-E12-E21'!C42)</f>
        <v/>
      </c>
      <c r="D42" s="50" t="str">
        <f t="shared" si="0"/>
        <v/>
      </c>
      <c r="E42" s="50" t="str">
        <f t="shared" si="1"/>
        <v/>
      </c>
      <c r="F42" s="144"/>
      <c r="G42" s="144"/>
    </row>
    <row r="43" spans="2:7" x14ac:dyDescent="0.25">
      <c r="B43" s="33" t="str">
        <f>IF('EP1. E11-E12-E21'!B43="","",'EP1. E11-E12-E21'!B43)</f>
        <v/>
      </c>
      <c r="C43" s="33" t="str">
        <f>IF('EP1. E11-E12-E21'!C43="","",'EP1. E11-E12-E21'!C43)</f>
        <v/>
      </c>
      <c r="D43" s="50" t="str">
        <f t="shared" si="0"/>
        <v/>
      </c>
      <c r="E43" s="50" t="str">
        <f t="shared" si="1"/>
        <v/>
      </c>
      <c r="F43" s="144"/>
      <c r="G43" s="144"/>
    </row>
    <row r="44" spans="2:7" x14ac:dyDescent="0.25">
      <c r="B44" s="33" t="str">
        <f>IF('EP1. E11-E12-E21'!B44="","",'EP1. E11-E12-E21'!B44)</f>
        <v/>
      </c>
      <c r="C44" s="33" t="str">
        <f>IF('EP1. E11-E12-E21'!C44="","",'EP1. E11-E12-E21'!C44)</f>
        <v/>
      </c>
      <c r="D44" s="50" t="str">
        <f t="shared" si="0"/>
        <v/>
      </c>
      <c r="E44" s="50" t="str">
        <f t="shared" si="1"/>
        <v/>
      </c>
      <c r="F44" s="144"/>
      <c r="G44" s="144"/>
    </row>
    <row r="45" spans="2:7" x14ac:dyDescent="0.25">
      <c r="B45" s="33" t="str">
        <f>IF('EP1. E11-E12-E21'!B45="","",'EP1. E11-E12-E21'!B45)</f>
        <v/>
      </c>
      <c r="C45" s="33" t="str">
        <f>IF('EP1. E11-E12-E21'!C45="","",'EP1. E11-E12-E21'!C45)</f>
        <v/>
      </c>
      <c r="D45" s="50" t="str">
        <f t="shared" si="0"/>
        <v/>
      </c>
      <c r="E45" s="50" t="str">
        <f t="shared" si="1"/>
        <v/>
      </c>
      <c r="F45" s="144"/>
      <c r="G45" s="144"/>
    </row>
    <row r="46" spans="2:7" x14ac:dyDescent="0.25">
      <c r="B46" s="33" t="str">
        <f>IF('EP1. E11-E12-E21'!B46="","",'EP1. E11-E12-E21'!B46)</f>
        <v/>
      </c>
      <c r="C46" s="33" t="str">
        <f>IF('EP1. E11-E12-E21'!C46="","",'EP1. E11-E12-E21'!C46)</f>
        <v/>
      </c>
      <c r="D46" s="50" t="str">
        <f t="shared" si="0"/>
        <v/>
      </c>
      <c r="E46" s="50" t="str">
        <f t="shared" si="1"/>
        <v/>
      </c>
      <c r="F46" s="144"/>
      <c r="G46" s="144"/>
    </row>
    <row r="47" spans="2:7" x14ac:dyDescent="0.25">
      <c r="B47" s="33" t="str">
        <f>IF('EP1. E11-E12-E21'!B47="","",'EP1. E11-E12-E21'!B47)</f>
        <v/>
      </c>
      <c r="C47" s="33" t="str">
        <f>IF('EP1. E11-E12-E21'!C47="","",'EP1. E11-E12-E21'!C47)</f>
        <v/>
      </c>
      <c r="D47" s="50" t="str">
        <f t="shared" si="0"/>
        <v/>
      </c>
      <c r="E47" s="50" t="str">
        <f t="shared" si="1"/>
        <v/>
      </c>
      <c r="F47" s="144"/>
      <c r="G47" s="144"/>
    </row>
    <row r="48" spans="2:7" x14ac:dyDescent="0.25">
      <c r="B48" s="33" t="str">
        <f>IF('EP1. E11-E12-E21'!B48="","",'EP1. E11-E12-E21'!B48)</f>
        <v/>
      </c>
      <c r="C48" s="33" t="str">
        <f>IF('EP1. E11-E12-E21'!C48="","",'EP1. E11-E12-E21'!C48)</f>
        <v/>
      </c>
      <c r="D48" s="50" t="str">
        <f t="shared" si="0"/>
        <v/>
      </c>
      <c r="E48" s="50" t="str">
        <f t="shared" si="1"/>
        <v/>
      </c>
      <c r="F48" s="144"/>
      <c r="G48" s="144"/>
    </row>
    <row r="50" spans="3:7" x14ac:dyDescent="0.25">
      <c r="C50" t="s">
        <v>56</v>
      </c>
      <c r="D50" s="6" t="str">
        <f>IF($B8="","",IF(D8="","",AVERAGE(D$8:D$48)))</f>
        <v/>
      </c>
      <c r="E50" s="6" t="str">
        <f t="shared" ref="E50:G50" si="2">IF($B8="","",IF(E8="","",AVERAGE(E$8:E$48)))</f>
        <v/>
      </c>
      <c r="F50" s="6" t="str">
        <f t="shared" si="2"/>
        <v/>
      </c>
      <c r="G50" s="6" t="str">
        <f t="shared" si="2"/>
        <v/>
      </c>
    </row>
    <row r="51" spans="3:7" x14ac:dyDescent="0.25">
      <c r="C51" t="s">
        <v>57</v>
      </c>
      <c r="D51" s="6" t="str">
        <f>IF($B8="","",IF(D8="","",MIN(D$8:D$48)))</f>
        <v/>
      </c>
      <c r="E51" s="6" t="str">
        <f t="shared" ref="E51:G51" si="3">IF($B8="","",IF(E8="","",MIN(E$8:E$48)))</f>
        <v/>
      </c>
      <c r="F51" s="6" t="str">
        <f t="shared" si="3"/>
        <v/>
      </c>
      <c r="G51" s="6" t="str">
        <f t="shared" si="3"/>
        <v/>
      </c>
    </row>
    <row r="52" spans="3:7" x14ac:dyDescent="0.25">
      <c r="C52" t="s">
        <v>58</v>
      </c>
      <c r="D52" s="6" t="str">
        <f>IF($B8="","",IF(D8="","",MAX(D$8:D$48)))</f>
        <v/>
      </c>
      <c r="E52" s="6" t="str">
        <f t="shared" ref="E52:G52" si="4">IF($B8="","",IF(E8="","",MAX(E$8:E$48)))</f>
        <v/>
      </c>
      <c r="F52" s="6" t="str">
        <f t="shared" si="4"/>
        <v/>
      </c>
      <c r="G52" s="6" t="str">
        <f t="shared" si="4"/>
        <v/>
      </c>
    </row>
  </sheetData>
  <sheetProtection password="CC10" sheet="1" objects="1" scenarios="1"/>
  <mergeCells count="2">
    <mergeCell ref="C2:G2"/>
    <mergeCell ref="F4:G4"/>
  </mergeCells>
  <conditionalFormatting sqref="D8:D48">
    <cfRule type="colorScale" priority="6">
      <colorScale>
        <cfvo type="num" val="10"/>
        <cfvo type="num" val="10"/>
        <color rgb="FFFA2E8A"/>
        <color rgb="FFACFD9F"/>
      </colorScale>
    </cfRule>
  </conditionalFormatting>
  <conditionalFormatting sqref="E8:E48">
    <cfRule type="colorScale" priority="5">
      <colorScale>
        <cfvo type="num" val="30"/>
        <cfvo type="num" val="30"/>
        <color rgb="FFFF7128"/>
        <color rgb="FFFFEF9C"/>
      </colorScale>
    </cfRule>
  </conditionalFormatting>
  <conditionalFormatting sqref="F8:G48">
    <cfRule type="colorScale" priority="4">
      <colorScale>
        <cfvo type="num" val="15"/>
        <cfvo type="num" val="15"/>
        <color rgb="FFFA2E8A"/>
        <color rgb="FFACFD9F"/>
      </colorScale>
    </cfRule>
  </conditionalFormatting>
  <pageMargins left="0.70866141732283472" right="0.70866141732283472" top="0.15748031496062992" bottom="0.15748031496062992" header="0.31496062992125984" footer="0.31496062992125984"/>
  <pageSetup paperSize="9" orientation="landscape" horizontalDpi="48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U85"/>
  <sheetViews>
    <sheetView workbookViewId="0">
      <selection activeCell="D7" sqref="D7"/>
    </sheetView>
  </sheetViews>
  <sheetFormatPr baseColWidth="10" defaultRowHeight="15" x14ac:dyDescent="0.25"/>
  <cols>
    <col min="1" max="1" width="4" customWidth="1"/>
    <col min="2" max="2" width="30.5703125" customWidth="1"/>
    <col min="3" max="3" width="28.5703125" customWidth="1"/>
    <col min="4" max="4" width="9.5703125" style="5" customWidth="1"/>
    <col min="5" max="5" width="8.42578125" style="5" customWidth="1"/>
    <col min="6" max="6" width="10" style="5" customWidth="1"/>
    <col min="7" max="7" width="8.140625" style="115" customWidth="1"/>
    <col min="8" max="8" width="7" style="5" customWidth="1"/>
    <col min="9" max="9" width="4.85546875" customWidth="1"/>
    <col min="10" max="10" width="12" customWidth="1"/>
    <col min="11" max="15" width="6.42578125" customWidth="1"/>
    <col min="16" max="16" width="5.5703125" customWidth="1"/>
    <col min="17" max="27" width="4.140625" style="104" customWidth="1"/>
    <col min="28" max="71" width="4" style="104" customWidth="1"/>
    <col min="72" max="73" width="11.42578125" style="104"/>
  </cols>
  <sheetData>
    <row r="1" spans="2:71" ht="29.25" thickBot="1" x14ac:dyDescent="0.5">
      <c r="B1" s="75" t="s">
        <v>156</v>
      </c>
      <c r="D1" s="125"/>
      <c r="E1" s="126"/>
      <c r="F1" s="125"/>
      <c r="G1" s="126"/>
      <c r="H1" s="125"/>
      <c r="I1" s="1"/>
      <c r="J1" s="1"/>
      <c r="K1" s="1"/>
      <c r="L1" s="1"/>
      <c r="M1" s="2"/>
      <c r="N1" s="2"/>
      <c r="O1" s="2"/>
    </row>
    <row r="2" spans="2:71" ht="15.75" thickBot="1" x14ac:dyDescent="0.3">
      <c r="B2" t="s">
        <v>143</v>
      </c>
      <c r="C2" s="243" t="str">
        <f>IF('EP1. E11-E12-E21'!C2="","",'EP1. E11-E12-E21'!C2)</f>
        <v/>
      </c>
      <c r="D2" s="244"/>
      <c r="E2" s="245"/>
      <c r="J2" s="7"/>
      <c r="K2" s="279" t="s">
        <v>120</v>
      </c>
      <c r="L2" s="280"/>
      <c r="M2" s="281"/>
      <c r="N2" s="285" t="str">
        <f>IF(SUM(Q6:Q47)=0,"",SUM(Q6:Q47))</f>
        <v/>
      </c>
      <c r="O2" s="286"/>
    </row>
    <row r="3" spans="2:71" ht="15.75" thickBot="1" x14ac:dyDescent="0.3">
      <c r="J3" s="7"/>
      <c r="K3" s="282"/>
      <c r="L3" s="283"/>
      <c r="M3" s="284"/>
      <c r="N3" s="287"/>
      <c r="O3" s="288"/>
      <c r="R3" s="275" t="s">
        <v>96</v>
      </c>
      <c r="S3" s="275"/>
      <c r="T3" s="275"/>
      <c r="U3" s="275"/>
      <c r="V3" s="275"/>
      <c r="W3" s="275"/>
      <c r="X3" s="275"/>
      <c r="Y3" s="275"/>
      <c r="Z3" s="275"/>
      <c r="AA3" s="275"/>
      <c r="AC3" s="275" t="s">
        <v>97</v>
      </c>
      <c r="AD3" s="275"/>
      <c r="AE3" s="275"/>
      <c r="AF3" s="275"/>
      <c r="AG3" s="275"/>
      <c r="AH3" s="275"/>
      <c r="AI3" s="275"/>
      <c r="AJ3" s="275"/>
      <c r="AK3" s="275"/>
      <c r="AL3" s="275"/>
      <c r="AN3" s="275" t="s">
        <v>98</v>
      </c>
      <c r="AO3" s="275"/>
      <c r="AP3" s="275"/>
      <c r="AQ3" s="275"/>
      <c r="AR3" s="275"/>
      <c r="AS3" s="275"/>
      <c r="AT3" s="275"/>
      <c r="AU3" s="275"/>
      <c r="AV3" s="275"/>
      <c r="AW3" s="275"/>
      <c r="AY3" s="275" t="s">
        <v>101</v>
      </c>
      <c r="AZ3" s="275"/>
      <c r="BA3" s="275"/>
      <c r="BB3" s="275"/>
      <c r="BC3" s="275"/>
      <c r="BD3" s="275"/>
      <c r="BE3" s="275"/>
      <c r="BF3" s="275"/>
      <c r="BG3" s="275"/>
      <c r="BH3" s="275"/>
      <c r="BJ3" s="275" t="s">
        <v>100</v>
      </c>
      <c r="BK3" s="275"/>
      <c r="BL3" s="275"/>
      <c r="BM3" s="275"/>
      <c r="BN3" s="275"/>
      <c r="BO3" s="275"/>
      <c r="BP3" s="275"/>
      <c r="BQ3" s="275"/>
      <c r="BR3" s="275"/>
      <c r="BS3" s="275"/>
    </row>
    <row r="4" spans="2:71" ht="27" customHeight="1" thickBot="1" x14ac:dyDescent="0.35">
      <c r="B4" s="81" t="s">
        <v>61</v>
      </c>
      <c r="C4" s="105" t="str">
        <f>IF('EP1. E11-E12-E21'!B5="","",'EP1. E11-E12-E21'!B5)</f>
        <v/>
      </c>
      <c r="D4" s="76" t="s">
        <v>96</v>
      </c>
      <c r="E4" s="94" t="s">
        <v>97</v>
      </c>
      <c r="F4" s="127" t="s">
        <v>98</v>
      </c>
      <c r="G4" s="128" t="s">
        <v>99</v>
      </c>
      <c r="H4" s="129" t="s">
        <v>100</v>
      </c>
      <c r="I4" s="96"/>
      <c r="J4" s="276" t="s">
        <v>113</v>
      </c>
      <c r="K4" s="277"/>
      <c r="L4" s="277"/>
      <c r="M4" s="277"/>
      <c r="N4" s="277"/>
      <c r="O4" s="278"/>
      <c r="Q4" s="242" t="s">
        <v>92</v>
      </c>
      <c r="R4" s="242" t="s">
        <v>82</v>
      </c>
      <c r="S4" s="242" t="s">
        <v>83</v>
      </c>
      <c r="T4" s="242" t="s">
        <v>84</v>
      </c>
      <c r="U4" s="242" t="s">
        <v>95</v>
      </c>
      <c r="V4" s="242" t="s">
        <v>86</v>
      </c>
      <c r="W4" s="242" t="s">
        <v>87</v>
      </c>
      <c r="X4" s="242" t="s">
        <v>88</v>
      </c>
      <c r="Y4" s="242" t="s">
        <v>89</v>
      </c>
      <c r="Z4" s="242" t="s">
        <v>90</v>
      </c>
      <c r="AA4" s="242" t="s">
        <v>91</v>
      </c>
      <c r="AC4" s="242" t="s">
        <v>82</v>
      </c>
      <c r="AD4" s="242" t="s">
        <v>83</v>
      </c>
      <c r="AE4" s="242" t="s">
        <v>84</v>
      </c>
      <c r="AF4" s="242" t="s">
        <v>95</v>
      </c>
      <c r="AG4" s="242" t="s">
        <v>86</v>
      </c>
      <c r="AH4" s="242" t="s">
        <v>87</v>
      </c>
      <c r="AI4" s="242" t="s">
        <v>88</v>
      </c>
      <c r="AJ4" s="242" t="s">
        <v>89</v>
      </c>
      <c r="AK4" s="242" t="s">
        <v>90</v>
      </c>
      <c r="AL4" s="242" t="s">
        <v>91</v>
      </c>
      <c r="AN4" s="242" t="s">
        <v>82</v>
      </c>
      <c r="AO4" s="242" t="s">
        <v>83</v>
      </c>
      <c r="AP4" s="242" t="s">
        <v>84</v>
      </c>
      <c r="AQ4" s="242" t="s">
        <v>95</v>
      </c>
      <c r="AR4" s="242" t="s">
        <v>86</v>
      </c>
      <c r="AS4" s="242" t="s">
        <v>87</v>
      </c>
      <c r="AT4" s="242" t="s">
        <v>88</v>
      </c>
      <c r="AU4" s="242" t="s">
        <v>89</v>
      </c>
      <c r="AV4" s="242" t="s">
        <v>90</v>
      </c>
      <c r="AW4" s="242" t="s">
        <v>91</v>
      </c>
      <c r="AY4" s="242" t="s">
        <v>82</v>
      </c>
      <c r="AZ4" s="242" t="s">
        <v>83</v>
      </c>
      <c r="BA4" s="242" t="s">
        <v>84</v>
      </c>
      <c r="BB4" s="242" t="s">
        <v>95</v>
      </c>
      <c r="BC4" s="242" t="s">
        <v>86</v>
      </c>
      <c r="BD4" s="242" t="s">
        <v>87</v>
      </c>
      <c r="BE4" s="242" t="s">
        <v>88</v>
      </c>
      <c r="BF4" s="242" t="s">
        <v>89</v>
      </c>
      <c r="BG4" s="242" t="s">
        <v>90</v>
      </c>
      <c r="BH4" s="242" t="s">
        <v>91</v>
      </c>
      <c r="BJ4" s="242" t="s">
        <v>82</v>
      </c>
      <c r="BK4" s="242" t="s">
        <v>83</v>
      </c>
      <c r="BL4" s="242" t="s">
        <v>84</v>
      </c>
      <c r="BM4" s="242" t="s">
        <v>95</v>
      </c>
      <c r="BN4" s="242" t="s">
        <v>86</v>
      </c>
      <c r="BO4" s="242" t="s">
        <v>87</v>
      </c>
      <c r="BP4" s="242" t="s">
        <v>88</v>
      </c>
      <c r="BQ4" s="242" t="s">
        <v>89</v>
      </c>
      <c r="BR4" s="242" t="s">
        <v>90</v>
      </c>
      <c r="BS4" s="242" t="s">
        <v>91</v>
      </c>
    </row>
    <row r="5" spans="2:71" ht="31.5" customHeight="1" thickBot="1" x14ac:dyDescent="0.3">
      <c r="B5" s="34" t="s">
        <v>24</v>
      </c>
      <c r="C5" s="34" t="s">
        <v>141</v>
      </c>
      <c r="D5" s="57" t="s">
        <v>27</v>
      </c>
      <c r="E5" s="57" t="s">
        <v>27</v>
      </c>
      <c r="F5" s="130" t="s">
        <v>27</v>
      </c>
      <c r="G5" s="130" t="s">
        <v>27</v>
      </c>
      <c r="H5" s="130" t="s">
        <v>27</v>
      </c>
      <c r="I5" s="97"/>
      <c r="J5" s="100" t="s">
        <v>63</v>
      </c>
      <c r="K5" s="151" t="s">
        <v>96</v>
      </c>
      <c r="L5" s="152" t="s">
        <v>97</v>
      </c>
      <c r="M5" s="98" t="s">
        <v>98</v>
      </c>
      <c r="N5" s="150" t="s">
        <v>121</v>
      </c>
      <c r="O5" s="99" t="s">
        <v>100</v>
      </c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</row>
    <row r="6" spans="2:71" x14ac:dyDescent="0.25">
      <c r="B6" s="87" t="str">
        <f>IF('EP1. E11-E12-E21'!B8="","",'EP1. E11-E12-E21'!B8)</f>
        <v/>
      </c>
      <c r="C6" s="164" t="str">
        <f>IF('EP1. E11-E12-E21'!C8="","",'EP1. E11-E12-E21'!C8)</f>
        <v/>
      </c>
      <c r="D6" s="131" t="str">
        <f>IF(B6="","",IF('EP1. E11-E12-E21'!M8="","",'EP1. E11-E12-E21'!M8))</f>
        <v/>
      </c>
      <c r="E6" s="131" t="str">
        <f>IF(B6="","",IF('EP1. E11-E12-E21'!N8="","",'EP1. E11-E12-E21'!N8))</f>
        <v/>
      </c>
      <c r="F6" s="131" t="str">
        <f>IF(B6="","",IF('EP1. E11-E12-E21'!O8="","",'EP1. E11-E12-E21'!O8))</f>
        <v/>
      </c>
      <c r="G6" s="131" t="str">
        <f>IF(B6="","",IF('E22'!D8="","",'E22'!D8))</f>
        <v/>
      </c>
      <c r="H6" s="131" t="str">
        <f>IF(B6="","",IF('E31    S1 S2 SE2'!AE8="","",'E31    S1 S2 SE2'!AE8))</f>
        <v/>
      </c>
      <c r="I6" s="7"/>
      <c r="J6" s="85"/>
      <c r="K6" s="7"/>
      <c r="L6" s="7"/>
      <c r="M6" s="7"/>
      <c r="N6" s="7"/>
      <c r="O6" s="86"/>
      <c r="Q6" s="104" t="str">
        <f>IF(B6="","",1)</f>
        <v/>
      </c>
      <c r="R6" s="91" t="str">
        <f>IF(D6="","",IF(D6&lt;5,1,""))</f>
        <v/>
      </c>
      <c r="S6" s="91" t="str">
        <f>IF($D6="","",IF(AND($D6&lt;6.99,$D6&gt;4.99),1,""))</f>
        <v/>
      </c>
      <c r="T6" s="91" t="str">
        <f>IF($D6="","",IF(AND($D6&lt;7.99,$D6&gt;6.99),1,""))</f>
        <v/>
      </c>
      <c r="U6" s="91" t="str">
        <f>IF($D6="","",IF(AND($D6&lt;8.99,$D6&gt;7.99),1,""))</f>
        <v/>
      </c>
      <c r="V6" s="91" t="str">
        <f>IF($D6="","",IF(AND($D6&lt;9.99,$D6&gt;8.99),1,""))</f>
        <v/>
      </c>
      <c r="W6" s="91" t="str">
        <f>IF($D6="","",IF(AND($D6&lt;10.99,$D6&gt;9.99),1,""))</f>
        <v/>
      </c>
      <c r="X6" s="91" t="str">
        <f>IF($D6="","",IF(AND($D6&lt;11.99,$D6&gt;10.99),1,""))</f>
        <v/>
      </c>
      <c r="Y6" s="91" t="str">
        <f>IF($D6="","",IF(AND($D6&lt;12.99,$D6&gt;11.99),1,""))</f>
        <v/>
      </c>
      <c r="Z6" s="91" t="str">
        <f>IF($D6="","",IF(AND($D6&lt;14.99,$D6&gt;12.99),1,""))</f>
        <v/>
      </c>
      <c r="AA6" s="91" t="str">
        <f>IF($D6="","",IF($D6&gt;14.99,1,""))</f>
        <v/>
      </c>
      <c r="AC6" s="91" t="str">
        <f>IF(E6="","",IF(E6&lt;5,1,""))</f>
        <v/>
      </c>
      <c r="AD6" s="91" t="str">
        <f>IF($E6="","",IF(AND($E6&lt;6.99,$E6&gt;4.99),1,""))</f>
        <v/>
      </c>
      <c r="AE6" s="91" t="str">
        <f>IF($E6="","",IF(AND($E6&lt;7.99,$E6&gt;6.99),1,""))</f>
        <v/>
      </c>
      <c r="AF6" s="91" t="str">
        <f>IF($E6="","",IF(AND($E6&lt;8.99,$E6&gt;7.99),1,""))</f>
        <v/>
      </c>
      <c r="AG6" s="91" t="str">
        <f>IF($E6="","",IF(AND($E6&lt;9.99,$E6&gt;8.99),1,""))</f>
        <v/>
      </c>
      <c r="AH6" s="91" t="str">
        <f>IF($E6="","",IF(AND($E6&lt;10.99,$E6&gt;9.99),1,""))</f>
        <v/>
      </c>
      <c r="AI6" s="91" t="str">
        <f>IF($E6="","",IF(AND($E6&lt;11.99,$E6&gt;10.99),1,""))</f>
        <v/>
      </c>
      <c r="AJ6" s="91" t="str">
        <f>IF($E6="","",IF(AND($E6&lt;12.99,$E6&gt;11.99),1,""))</f>
        <v/>
      </c>
      <c r="AK6" s="91" t="str">
        <f>IF($E6="","",IF(AND($E6&lt;14.99,$E6&gt;12.99),1,""))</f>
        <v/>
      </c>
      <c r="AL6" s="91" t="str">
        <f>IF($E6="","",IF($E6&gt;14.99,1,""))</f>
        <v/>
      </c>
      <c r="AN6" s="91" t="str">
        <f>IF(F6="","",IF(F6&lt;5,1,""))</f>
        <v/>
      </c>
      <c r="AO6" s="91" t="str">
        <f>IF($F6="","",IF(AND($F6&lt;6.99,$F6&gt;4.99),1,""))</f>
        <v/>
      </c>
      <c r="AP6" s="91" t="str">
        <f>IF($F6="","",IF(AND($F6&lt;7.99,$F6&gt;6.99),1,""))</f>
        <v/>
      </c>
      <c r="AQ6" s="91" t="str">
        <f>IF($F6="","",IF(AND($F6&lt;8.99,$F6&gt;7.99),1,""))</f>
        <v/>
      </c>
      <c r="AR6" s="91" t="str">
        <f>IF($F6="","",IF(AND($F6&lt;9.99,$F6&gt;8.99),1,""))</f>
        <v/>
      </c>
      <c r="AS6" s="91" t="str">
        <f>IF($F6="","",IF(AND($F6&lt;10.99,$F6&gt;9.99),1,""))</f>
        <v/>
      </c>
      <c r="AT6" s="91" t="str">
        <f>IF($F6="","",IF(AND($F6&lt;11.99,$F6&gt;10.99),1,""))</f>
        <v/>
      </c>
      <c r="AU6" s="91" t="str">
        <f>IF($F6="","",IF(AND($F6&lt;12.99,$F6&gt;11.99),1,""))</f>
        <v/>
      </c>
      <c r="AV6" s="91" t="str">
        <f>IF($F6="","",IF(AND($F6&lt;14.99,$F6&gt;12.99),1,""))</f>
        <v/>
      </c>
      <c r="AW6" s="91" t="str">
        <f>IF($F6="","",IF($F6&gt;14.99,1,""))</f>
        <v/>
      </c>
      <c r="AY6" s="91" t="str">
        <f>IF(G6="","",IF(G6&lt;5,1,""))</f>
        <v/>
      </c>
      <c r="AZ6" s="91" t="str">
        <f>IF($G6="","",IF(AND($G6&lt;6.99,$G6&gt;4.99),1,""))</f>
        <v/>
      </c>
      <c r="BA6" s="91" t="str">
        <f>IF($G6="","",IF(AND($G6&lt;7.99,$G6&gt;6.99),1,""))</f>
        <v/>
      </c>
      <c r="BB6" s="91" t="str">
        <f>IF($G6="","",IF(AND($G6&lt;8.99,$G6&gt;7.99),1,""))</f>
        <v/>
      </c>
      <c r="BC6" s="91" t="str">
        <f>IF($G6="","",IF(AND($G6&lt;9.99,$G6&gt;8.99),1,""))</f>
        <v/>
      </c>
      <c r="BD6" s="91" t="str">
        <f>IF($G6="","",IF(AND($G6&lt;10.99,$G6&gt;9.99),1,""))</f>
        <v/>
      </c>
      <c r="BE6" s="91" t="str">
        <f>IF($G6="","",IF(AND($G6&lt;11.99,$G6&gt;10.99),1,""))</f>
        <v/>
      </c>
      <c r="BF6" s="91" t="str">
        <f>IF($G6="","",IF(AND($G6&lt;12.99,$G6&gt;11.99),1,""))</f>
        <v/>
      </c>
      <c r="BG6" s="91" t="str">
        <f>IF($G6="","",IF(AND($G6&lt;14.99,$G6&gt;12.99),1,""))</f>
        <v/>
      </c>
      <c r="BH6" s="91" t="str">
        <f>IF($G6="","",IF($G6&gt;14.99,1,""))</f>
        <v/>
      </c>
      <c r="BJ6" s="91" t="str">
        <f>IF(H6="","",IF(H6&lt;5,1,""))</f>
        <v/>
      </c>
      <c r="BK6" s="91" t="str">
        <f>IF($H6="","",IF(AND($H6&lt;6.99,$H6&gt;4.99),1,""))</f>
        <v/>
      </c>
      <c r="BL6" s="91" t="str">
        <f>IF($H6="","",IF(AND($H6&lt;7.99,$H6&gt;6.99),1,""))</f>
        <v/>
      </c>
      <c r="BM6" s="91" t="str">
        <f>IF($H6="","",IF(AND($H6&lt;8.99,$H6&gt;7.99),1,""))</f>
        <v/>
      </c>
      <c r="BN6" s="91" t="str">
        <f>IF($H6="","",IF(AND($H6&lt;9.99,$H6&gt;8.99),1,""))</f>
        <v/>
      </c>
      <c r="BO6" s="91" t="str">
        <f>IF($H6="","",IF(AND($H6&lt;10.99,$H6&gt;9.99),1,""))</f>
        <v/>
      </c>
      <c r="BP6" s="91" t="str">
        <f>IF($H6="","",IF(AND($H6&lt;11.99,$H6&gt;10.99),1,""))</f>
        <v/>
      </c>
      <c r="BQ6" s="91" t="str">
        <f>IF($H6="","",IF(AND($H6&lt;12.99,$H6&gt;11.99),1,""))</f>
        <v/>
      </c>
      <c r="BR6" s="91" t="str">
        <f>IF($H6="","",IF(AND($H6&lt;14.99,$H6&gt;12.99),1,""))</f>
        <v/>
      </c>
      <c r="BS6" s="91" t="str">
        <f>IF($H6="","",IF($H6&gt;14.99,1,""))</f>
        <v/>
      </c>
    </row>
    <row r="7" spans="2:71" x14ac:dyDescent="0.25">
      <c r="B7" s="63" t="str">
        <f>IF('EP1. E11-E12-E21'!B9="","",'EP1. E11-E12-E21'!B9)</f>
        <v/>
      </c>
      <c r="C7" s="165" t="str">
        <f>IF('EP1. E11-E12-E21'!C9="","",'EP1. E11-E12-E21'!C9)</f>
        <v/>
      </c>
      <c r="D7" s="131" t="str">
        <f>IF(B7="","",IF('EP1. E11-E12-E21'!M9="","",'EP1. E11-E12-E21'!M9))</f>
        <v/>
      </c>
      <c r="E7" s="131" t="str">
        <f>IF(B7="","",IF('EP1. E11-E12-E21'!N9="","",'EP1. E11-E12-E21'!N9))</f>
        <v/>
      </c>
      <c r="F7" s="131" t="str">
        <f>IF(B7="","",IF('EP1. E11-E12-E21'!O9="","",'EP1. E11-E12-E21'!O9))</f>
        <v/>
      </c>
      <c r="G7" s="131" t="str">
        <f>IF(B7="","",IF('E22'!D9="","",'E22'!D9))</f>
        <v/>
      </c>
      <c r="H7" s="131" t="str">
        <f>IF(B7="","",IF('E31    S1 S2 SE2'!AE9="","",'E31    S1 S2 SE2'!AE9))</f>
        <v/>
      </c>
      <c r="I7" s="7"/>
      <c r="J7" s="63" t="s">
        <v>102</v>
      </c>
      <c r="K7" s="118" t="str">
        <f>IF(D6="","",SUM(K10:K14))</f>
        <v/>
      </c>
      <c r="L7" s="118" t="str">
        <f t="shared" ref="L7:O7" si="0">IF(E6="","",SUM(L10:L14))</f>
        <v/>
      </c>
      <c r="M7" s="118" t="str">
        <f t="shared" si="0"/>
        <v/>
      </c>
      <c r="N7" s="118" t="str">
        <f t="shared" si="0"/>
        <v/>
      </c>
      <c r="O7" s="118" t="str">
        <f t="shared" si="0"/>
        <v/>
      </c>
      <c r="Q7" s="104" t="str">
        <f t="shared" ref="Q7:Q47" si="1">IF(B7="","",1)</f>
        <v/>
      </c>
      <c r="R7" s="91" t="str">
        <f t="shared" ref="R7:R47" si="2">IF(D7="","",IF(D7&lt;5,1,""))</f>
        <v/>
      </c>
      <c r="S7" s="91" t="str">
        <f t="shared" ref="S7:S47" si="3">IF($D7="","",IF(AND($D7&lt;6.99,$D7&gt;4.99),1,""))</f>
        <v/>
      </c>
      <c r="T7" s="91" t="str">
        <f t="shared" ref="T7:T47" si="4">IF($D7="","",IF(AND($D7&lt;7.99,$D7&gt;6.99),1,""))</f>
        <v/>
      </c>
      <c r="U7" s="91" t="str">
        <f t="shared" ref="U7:U47" si="5">IF($D7="","",IF(AND($D7&lt;8.99,$D7&gt;7.99),1,""))</f>
        <v/>
      </c>
      <c r="V7" s="91" t="str">
        <f t="shared" ref="V7:V47" si="6">IF($D7="","",IF(AND($D7&lt;9.99,$D7&gt;8.99),1,""))</f>
        <v/>
      </c>
      <c r="W7" s="91" t="str">
        <f t="shared" ref="W7:W47" si="7">IF($D7="","",IF(AND($D7&lt;10.99,$D7&gt;9.99),1,""))</f>
        <v/>
      </c>
      <c r="X7" s="91" t="str">
        <f t="shared" ref="X7:X47" si="8">IF($D7="","",IF(AND($D7&lt;11.99,$D7&gt;10.99),1,""))</f>
        <v/>
      </c>
      <c r="Y7" s="91" t="str">
        <f t="shared" ref="Y7:Y47" si="9">IF($D7="","",IF(AND($D7&lt;12.99,$D7&gt;11.99),1,""))</f>
        <v/>
      </c>
      <c r="Z7" s="91" t="str">
        <f t="shared" ref="Z7:Z47" si="10">IF($D7="","",IF(AND($D7&lt;14.99,$D7&gt;12.99),1,""))</f>
        <v/>
      </c>
      <c r="AA7" s="91" t="str">
        <f t="shared" ref="AA7:AA47" si="11">IF($D7="","",IF($D7&gt;14.99,1,""))</f>
        <v/>
      </c>
      <c r="AC7" s="91" t="str">
        <f t="shared" ref="AC7:AC47" si="12">IF(E7="","",IF(E7&lt;5,1,""))</f>
        <v/>
      </c>
      <c r="AD7" s="91" t="str">
        <f t="shared" ref="AD7:AD47" si="13">IF($E7="","",IF(AND($E7&lt;6.99,$E7&gt;4.99),1,""))</f>
        <v/>
      </c>
      <c r="AE7" s="91" t="str">
        <f t="shared" ref="AE7:AE47" si="14">IF($E7="","",IF(AND($E7&lt;7.99,$E7&gt;6.99),1,""))</f>
        <v/>
      </c>
      <c r="AF7" s="91" t="str">
        <f t="shared" ref="AF7:AF47" si="15">IF($E7="","",IF(AND($E7&lt;8.99,$E7&gt;7.99),1,""))</f>
        <v/>
      </c>
      <c r="AG7" s="91" t="str">
        <f t="shared" ref="AG7:AG47" si="16">IF($E7="","",IF(AND($E7&lt;9.99,$E7&gt;8.99),1,""))</f>
        <v/>
      </c>
      <c r="AH7" s="91" t="str">
        <f t="shared" ref="AH7:AH47" si="17">IF($E7="","",IF(AND($E7&lt;10.99,$E7&gt;9.99),1,""))</f>
        <v/>
      </c>
      <c r="AI7" s="91" t="str">
        <f t="shared" ref="AI7:AI47" si="18">IF($E7="","",IF(AND($E7&lt;11.99,$E7&gt;10.99),1,""))</f>
        <v/>
      </c>
      <c r="AJ7" s="91" t="str">
        <f t="shared" ref="AJ7:AJ47" si="19">IF($E7="","",IF(AND($E7&lt;12.99,$E7&gt;11.99),1,""))</f>
        <v/>
      </c>
      <c r="AK7" s="91" t="str">
        <f t="shared" ref="AK7:AK47" si="20">IF($E7="","",IF(AND($E7&lt;14.99,$E7&gt;12.99),1,""))</f>
        <v/>
      </c>
      <c r="AL7" s="91" t="str">
        <f t="shared" ref="AL7:AL47" si="21">IF($E7="","",IF($E7&gt;14.99,1,""))</f>
        <v/>
      </c>
      <c r="AN7" s="91" t="str">
        <f t="shared" ref="AN7:AN47" si="22">IF(F7="","",IF(F7&lt;5,1,""))</f>
        <v/>
      </c>
      <c r="AO7" s="91" t="str">
        <f t="shared" ref="AO7:AO47" si="23">IF($F7="","",IF(AND($F7&lt;6.99,$F7&gt;4.99),1,""))</f>
        <v/>
      </c>
      <c r="AP7" s="91" t="str">
        <f t="shared" ref="AP7:AP47" si="24">IF($F7="","",IF(AND($F7&lt;7.99,$F7&gt;6.99),1,""))</f>
        <v/>
      </c>
      <c r="AQ7" s="91" t="str">
        <f t="shared" ref="AQ7:AQ47" si="25">IF($F7="","",IF(AND($F7&lt;8.99,$F7&gt;7.99),1,""))</f>
        <v/>
      </c>
      <c r="AR7" s="91" t="str">
        <f t="shared" ref="AR7:AR47" si="26">IF($F7="","",IF(AND($F7&lt;9.99,$F7&gt;8.99),1,""))</f>
        <v/>
      </c>
      <c r="AS7" s="91" t="str">
        <f t="shared" ref="AS7:AS47" si="27">IF($F7="","",IF(AND($F7&lt;10.99,$F7&gt;9.99),1,""))</f>
        <v/>
      </c>
      <c r="AT7" s="91" t="str">
        <f t="shared" ref="AT7:AT47" si="28">IF($F7="","",IF(AND($F7&lt;11.99,$F7&gt;10.99),1,""))</f>
        <v/>
      </c>
      <c r="AU7" s="91" t="str">
        <f t="shared" ref="AU7:AU47" si="29">IF($F7="","",IF(AND($F7&lt;12.99,$F7&gt;11.99),1,""))</f>
        <v/>
      </c>
      <c r="AV7" s="91" t="str">
        <f t="shared" ref="AV7:AV47" si="30">IF($F7="","",IF(AND($F7&lt;14.99,$F7&gt;12.99),1,""))</f>
        <v/>
      </c>
      <c r="AW7" s="91" t="str">
        <f t="shared" ref="AW7:AW47" si="31">IF($F7="","",IF($F7&gt;14.99,1,""))</f>
        <v/>
      </c>
      <c r="AY7" s="91" t="str">
        <f t="shared" ref="AY7:AY47" si="32">IF(G7="","",IF(G7&lt;5,1,""))</f>
        <v/>
      </c>
      <c r="AZ7" s="91" t="str">
        <f t="shared" ref="AZ7:AZ47" si="33">IF($G7="","",IF(AND($G7&lt;6.99,$G7&gt;4.99),1,""))</f>
        <v/>
      </c>
      <c r="BA7" s="91" t="str">
        <f t="shared" ref="BA7:BA47" si="34">IF($G7="","",IF(AND($G7&lt;7.99,$G7&gt;6.99),1,""))</f>
        <v/>
      </c>
      <c r="BB7" s="91" t="str">
        <f t="shared" ref="BB7:BB47" si="35">IF($G7="","",IF(AND($G7&lt;8.99,$G7&gt;7.99),1,""))</f>
        <v/>
      </c>
      <c r="BC7" s="91" t="str">
        <f t="shared" ref="BC7:BC47" si="36">IF($G7="","",IF(AND($G7&lt;9.99,$G7&gt;8.99),1,""))</f>
        <v/>
      </c>
      <c r="BD7" s="91" t="str">
        <f t="shared" ref="BD7:BD47" si="37">IF($G7="","",IF(AND($G7&lt;10.99,$G7&gt;9.99),1,""))</f>
        <v/>
      </c>
      <c r="BE7" s="91" t="str">
        <f t="shared" ref="BE7:BE47" si="38">IF($G7="","",IF(AND($G7&lt;11.99,$G7&gt;10.99),1,""))</f>
        <v/>
      </c>
      <c r="BF7" s="91" t="str">
        <f t="shared" ref="BF7:BF47" si="39">IF($G7="","",IF(AND($G7&lt;12.99,$G7&gt;11.99),1,""))</f>
        <v/>
      </c>
      <c r="BG7" s="91" t="str">
        <f t="shared" ref="BG7:BG47" si="40">IF($G7="","",IF(AND($G7&lt;14.99,$G7&gt;12.99),1,""))</f>
        <v/>
      </c>
      <c r="BH7" s="91" t="str">
        <f t="shared" ref="BH7:BH47" si="41">IF($G7="","",IF($G7&gt;14.99,1,""))</f>
        <v/>
      </c>
      <c r="BJ7" s="91" t="str">
        <f t="shared" ref="BJ7:BJ47" si="42">IF(H7="","",IF(H7&lt;5,1,""))</f>
        <v/>
      </c>
      <c r="BK7" s="91" t="str">
        <f t="shared" ref="BK7:BK47" si="43">IF($H7="","",IF(AND($H7&lt;6.99,$H7&gt;4.99),1,""))</f>
        <v/>
      </c>
      <c r="BL7" s="91" t="str">
        <f t="shared" ref="BL7:BL47" si="44">IF($H7="","",IF(AND($H7&lt;7.99,$H7&gt;6.99),1,""))</f>
        <v/>
      </c>
      <c r="BM7" s="91" t="str">
        <f t="shared" ref="BM7:BM47" si="45">IF($H7="","",IF(AND($H7&lt;8.99,$H7&gt;7.99),1,""))</f>
        <v/>
      </c>
      <c r="BN7" s="91" t="str">
        <f t="shared" ref="BN7:BN47" si="46">IF($H7="","",IF(AND($H7&lt;9.99,$H7&gt;8.99),1,""))</f>
        <v/>
      </c>
      <c r="BO7" s="91" t="str">
        <f t="shared" ref="BO7:BO47" si="47">IF($H7="","",IF(AND($H7&lt;10.99,$H7&gt;9.99),1,""))</f>
        <v/>
      </c>
      <c r="BP7" s="91" t="str">
        <f t="shared" ref="BP7:BP47" si="48">IF($H7="","",IF(AND($H7&lt;11.99,$H7&gt;10.99),1,""))</f>
        <v/>
      </c>
      <c r="BQ7" s="91" t="str">
        <f t="shared" ref="BQ7:BQ47" si="49">IF($H7="","",IF(AND($H7&lt;12.99,$H7&gt;11.99),1,""))</f>
        <v/>
      </c>
      <c r="BR7" s="91" t="str">
        <f t="shared" ref="BR7:BR47" si="50">IF($H7="","",IF(AND($H7&lt;14.99,$H7&gt;12.99),1,""))</f>
        <v/>
      </c>
      <c r="BS7" s="91" t="str">
        <f t="shared" ref="BS7:BS47" si="51">IF($H7="","",IF($H7&gt;14.99,1,""))</f>
        <v/>
      </c>
    </row>
    <row r="8" spans="2:71" x14ac:dyDescent="0.25">
      <c r="B8" s="63" t="str">
        <f>IF('EP1. E11-E12-E21'!B10="","",'EP1. E11-E12-E21'!B10)</f>
        <v/>
      </c>
      <c r="C8" s="165" t="str">
        <f>IF('EP1. E11-E12-E21'!C10="","",'EP1. E11-E12-E21'!C10)</f>
        <v/>
      </c>
      <c r="D8" s="131" t="str">
        <f>IF(B8="","",IF('EP1. E11-E12-E21'!M10="","",'EP1. E11-E12-E21'!M10))</f>
        <v/>
      </c>
      <c r="E8" s="131" t="str">
        <f>IF(B8="","",IF('EP1. E11-E12-E21'!N10="","",'EP1. E11-E12-E21'!N10))</f>
        <v/>
      </c>
      <c r="F8" s="131" t="str">
        <f>IF(B8="","",IF('EP1. E11-E12-E21'!O10="","",'EP1. E11-E12-E21'!O10))</f>
        <v/>
      </c>
      <c r="G8" s="131" t="str">
        <f>IF(B8="","",IF('E22'!D10="","",'E22'!D10))</f>
        <v/>
      </c>
      <c r="H8" s="131" t="str">
        <f>IF(B8="","",IF('E31    S1 S2 SE2'!AE10="","",'E31    S1 S2 SE2'!AE10))</f>
        <v/>
      </c>
      <c r="I8" s="7"/>
      <c r="J8" s="63" t="s">
        <v>103</v>
      </c>
      <c r="K8" s="118" t="str">
        <f>IF(D6="","",SUM(K15:K19))</f>
        <v/>
      </c>
      <c r="L8" s="118" t="str">
        <f t="shared" ref="L8:O8" si="52">IF(E6="","",SUM(L15:L19))</f>
        <v/>
      </c>
      <c r="M8" s="118" t="str">
        <f t="shared" si="52"/>
        <v/>
      </c>
      <c r="N8" s="118" t="str">
        <f t="shared" si="52"/>
        <v/>
      </c>
      <c r="O8" s="118" t="str">
        <f t="shared" si="52"/>
        <v/>
      </c>
      <c r="Q8" s="104" t="str">
        <f t="shared" si="1"/>
        <v/>
      </c>
      <c r="R8" s="91" t="str">
        <f t="shared" si="2"/>
        <v/>
      </c>
      <c r="S8" s="91" t="str">
        <f t="shared" si="3"/>
        <v/>
      </c>
      <c r="T8" s="91" t="str">
        <f t="shared" si="4"/>
        <v/>
      </c>
      <c r="U8" s="91" t="str">
        <f t="shared" si="5"/>
        <v/>
      </c>
      <c r="V8" s="91" t="str">
        <f t="shared" si="6"/>
        <v/>
      </c>
      <c r="W8" s="91" t="str">
        <f t="shared" si="7"/>
        <v/>
      </c>
      <c r="X8" s="91" t="str">
        <f t="shared" si="8"/>
        <v/>
      </c>
      <c r="Y8" s="91" t="str">
        <f t="shared" si="9"/>
        <v/>
      </c>
      <c r="Z8" s="91" t="str">
        <f t="shared" si="10"/>
        <v/>
      </c>
      <c r="AA8" s="91" t="str">
        <f t="shared" si="11"/>
        <v/>
      </c>
      <c r="AC8" s="91" t="str">
        <f t="shared" si="12"/>
        <v/>
      </c>
      <c r="AD8" s="91" t="str">
        <f t="shared" si="13"/>
        <v/>
      </c>
      <c r="AE8" s="91" t="str">
        <f t="shared" si="14"/>
        <v/>
      </c>
      <c r="AF8" s="91" t="str">
        <f t="shared" si="15"/>
        <v/>
      </c>
      <c r="AG8" s="91" t="str">
        <f t="shared" si="16"/>
        <v/>
      </c>
      <c r="AH8" s="91" t="str">
        <f t="shared" si="17"/>
        <v/>
      </c>
      <c r="AI8" s="91" t="str">
        <f t="shared" si="18"/>
        <v/>
      </c>
      <c r="AJ8" s="91" t="str">
        <f t="shared" si="19"/>
        <v/>
      </c>
      <c r="AK8" s="91" t="str">
        <f t="shared" si="20"/>
        <v/>
      </c>
      <c r="AL8" s="91" t="str">
        <f t="shared" si="21"/>
        <v/>
      </c>
      <c r="AN8" s="91" t="str">
        <f t="shared" si="22"/>
        <v/>
      </c>
      <c r="AO8" s="91" t="str">
        <f t="shared" si="23"/>
        <v/>
      </c>
      <c r="AP8" s="91" t="str">
        <f t="shared" si="24"/>
        <v/>
      </c>
      <c r="AQ8" s="91" t="str">
        <f t="shared" si="25"/>
        <v/>
      </c>
      <c r="AR8" s="91" t="str">
        <f t="shared" si="26"/>
        <v/>
      </c>
      <c r="AS8" s="91" t="str">
        <f t="shared" si="27"/>
        <v/>
      </c>
      <c r="AT8" s="91" t="str">
        <f t="shared" si="28"/>
        <v/>
      </c>
      <c r="AU8" s="91" t="str">
        <f t="shared" si="29"/>
        <v/>
      </c>
      <c r="AV8" s="91" t="str">
        <f t="shared" si="30"/>
        <v/>
      </c>
      <c r="AW8" s="91" t="str">
        <f t="shared" si="31"/>
        <v/>
      </c>
      <c r="AY8" s="91" t="str">
        <f t="shared" si="32"/>
        <v/>
      </c>
      <c r="AZ8" s="91" t="str">
        <f t="shared" si="33"/>
        <v/>
      </c>
      <c r="BA8" s="91" t="str">
        <f t="shared" si="34"/>
        <v/>
      </c>
      <c r="BB8" s="91" t="str">
        <f t="shared" si="35"/>
        <v/>
      </c>
      <c r="BC8" s="91" t="str">
        <f t="shared" si="36"/>
        <v/>
      </c>
      <c r="BD8" s="91" t="str">
        <f t="shared" si="37"/>
        <v/>
      </c>
      <c r="BE8" s="91" t="str">
        <f t="shared" si="38"/>
        <v/>
      </c>
      <c r="BF8" s="91" t="str">
        <f t="shared" si="39"/>
        <v/>
      </c>
      <c r="BG8" s="91" t="str">
        <f t="shared" si="40"/>
        <v/>
      </c>
      <c r="BH8" s="91" t="str">
        <f t="shared" si="41"/>
        <v/>
      </c>
      <c r="BJ8" s="91" t="str">
        <f t="shared" si="42"/>
        <v/>
      </c>
      <c r="BK8" s="91" t="str">
        <f t="shared" si="43"/>
        <v/>
      </c>
      <c r="BL8" s="91" t="str">
        <f t="shared" si="44"/>
        <v/>
      </c>
      <c r="BM8" s="91" t="str">
        <f t="shared" si="45"/>
        <v/>
      </c>
      <c r="BN8" s="91" t="str">
        <f t="shared" si="46"/>
        <v/>
      </c>
      <c r="BO8" s="91" t="str">
        <f t="shared" si="47"/>
        <v/>
      </c>
      <c r="BP8" s="91" t="str">
        <f t="shared" si="48"/>
        <v/>
      </c>
      <c r="BQ8" s="91" t="str">
        <f t="shared" si="49"/>
        <v/>
      </c>
      <c r="BR8" s="91" t="str">
        <f t="shared" si="50"/>
        <v/>
      </c>
      <c r="BS8" s="91" t="str">
        <f t="shared" si="51"/>
        <v/>
      </c>
    </row>
    <row r="9" spans="2:71" x14ac:dyDescent="0.25">
      <c r="B9" s="63" t="str">
        <f>IF('EP1. E11-E12-E21'!B11="","",'EP1. E11-E12-E21'!B11)</f>
        <v/>
      </c>
      <c r="C9" s="165" t="str">
        <f>IF('EP1. E11-E12-E21'!C11="","",'EP1. E11-E12-E21'!C11)</f>
        <v/>
      </c>
      <c r="D9" s="131" t="str">
        <f>IF(B9="","",IF('EP1. E11-E12-E21'!M11="","",'EP1. E11-E12-E21'!M11))</f>
        <v/>
      </c>
      <c r="E9" s="131" t="str">
        <f>IF(B9="","",IF('EP1. E11-E12-E21'!N11="","",'EP1. E11-E12-E21'!N11))</f>
        <v/>
      </c>
      <c r="F9" s="131" t="str">
        <f>IF(B9="","",IF('EP1. E11-E12-E21'!O11="","",'EP1. E11-E12-E21'!O11))</f>
        <v/>
      </c>
      <c r="G9" s="131" t="str">
        <f>IF(B9="","",IF('E22'!D11="","",'E22'!D11))</f>
        <v/>
      </c>
      <c r="H9" s="131" t="str">
        <f>IF(B9="","",IF('E31    S1 S2 SE2'!AE11="","",'E31    S1 S2 SE2'!AE11))</f>
        <v/>
      </c>
      <c r="I9" s="7"/>
      <c r="J9" s="85"/>
      <c r="K9" s="119"/>
      <c r="L9" s="119"/>
      <c r="M9" s="119"/>
      <c r="N9" s="119"/>
      <c r="O9" s="120"/>
      <c r="Q9" s="104" t="str">
        <f t="shared" si="1"/>
        <v/>
      </c>
      <c r="R9" s="91" t="str">
        <f t="shared" si="2"/>
        <v/>
      </c>
      <c r="S9" s="91" t="str">
        <f t="shared" si="3"/>
        <v/>
      </c>
      <c r="T9" s="91" t="str">
        <f t="shared" si="4"/>
        <v/>
      </c>
      <c r="U9" s="91" t="str">
        <f t="shared" si="5"/>
        <v/>
      </c>
      <c r="V9" s="91" t="str">
        <f t="shared" si="6"/>
        <v/>
      </c>
      <c r="W9" s="91" t="str">
        <f t="shared" si="7"/>
        <v/>
      </c>
      <c r="X9" s="91" t="str">
        <f t="shared" si="8"/>
        <v/>
      </c>
      <c r="Y9" s="91" t="str">
        <f t="shared" si="9"/>
        <v/>
      </c>
      <c r="Z9" s="91" t="str">
        <f t="shared" si="10"/>
        <v/>
      </c>
      <c r="AA9" s="91" t="str">
        <f t="shared" si="11"/>
        <v/>
      </c>
      <c r="AC9" s="91" t="str">
        <f t="shared" si="12"/>
        <v/>
      </c>
      <c r="AD9" s="91" t="str">
        <f t="shared" si="13"/>
        <v/>
      </c>
      <c r="AE9" s="91" t="str">
        <f t="shared" si="14"/>
        <v/>
      </c>
      <c r="AF9" s="91" t="str">
        <f t="shared" si="15"/>
        <v/>
      </c>
      <c r="AG9" s="91" t="str">
        <f t="shared" si="16"/>
        <v/>
      </c>
      <c r="AH9" s="91" t="str">
        <f t="shared" si="17"/>
        <v/>
      </c>
      <c r="AI9" s="91" t="str">
        <f t="shared" si="18"/>
        <v/>
      </c>
      <c r="AJ9" s="91" t="str">
        <f t="shared" si="19"/>
        <v/>
      </c>
      <c r="AK9" s="91" t="str">
        <f t="shared" si="20"/>
        <v/>
      </c>
      <c r="AL9" s="91" t="str">
        <f t="shared" si="21"/>
        <v/>
      </c>
      <c r="AN9" s="91" t="str">
        <f t="shared" si="22"/>
        <v/>
      </c>
      <c r="AO9" s="91" t="str">
        <f t="shared" si="23"/>
        <v/>
      </c>
      <c r="AP9" s="91" t="str">
        <f t="shared" si="24"/>
        <v/>
      </c>
      <c r="AQ9" s="91" t="str">
        <f t="shared" si="25"/>
        <v/>
      </c>
      <c r="AR9" s="91" t="str">
        <f t="shared" si="26"/>
        <v/>
      </c>
      <c r="AS9" s="91" t="str">
        <f t="shared" si="27"/>
        <v/>
      </c>
      <c r="AT9" s="91" t="str">
        <f t="shared" si="28"/>
        <v/>
      </c>
      <c r="AU9" s="91" t="str">
        <f t="shared" si="29"/>
        <v/>
      </c>
      <c r="AV9" s="91" t="str">
        <f t="shared" si="30"/>
        <v/>
      </c>
      <c r="AW9" s="91" t="str">
        <f t="shared" si="31"/>
        <v/>
      </c>
      <c r="AY9" s="91" t="str">
        <f t="shared" si="32"/>
        <v/>
      </c>
      <c r="AZ9" s="91" t="str">
        <f t="shared" si="33"/>
        <v/>
      </c>
      <c r="BA9" s="91" t="str">
        <f t="shared" si="34"/>
        <v/>
      </c>
      <c r="BB9" s="91" t="str">
        <f t="shared" si="35"/>
        <v/>
      </c>
      <c r="BC9" s="91" t="str">
        <f t="shared" si="36"/>
        <v/>
      </c>
      <c r="BD9" s="91" t="str">
        <f t="shared" si="37"/>
        <v/>
      </c>
      <c r="BE9" s="91" t="str">
        <f t="shared" si="38"/>
        <v/>
      </c>
      <c r="BF9" s="91" t="str">
        <f t="shared" si="39"/>
        <v/>
      </c>
      <c r="BG9" s="91" t="str">
        <f t="shared" si="40"/>
        <v/>
      </c>
      <c r="BH9" s="91" t="str">
        <f t="shared" si="41"/>
        <v/>
      </c>
      <c r="BJ9" s="91" t="str">
        <f t="shared" si="42"/>
        <v/>
      </c>
      <c r="BK9" s="91" t="str">
        <f t="shared" si="43"/>
        <v/>
      </c>
      <c r="BL9" s="91" t="str">
        <f t="shared" si="44"/>
        <v/>
      </c>
      <c r="BM9" s="91" t="str">
        <f t="shared" si="45"/>
        <v/>
      </c>
      <c r="BN9" s="91" t="str">
        <f t="shared" si="46"/>
        <v/>
      </c>
      <c r="BO9" s="91" t="str">
        <f t="shared" si="47"/>
        <v/>
      </c>
      <c r="BP9" s="91" t="str">
        <f t="shared" si="48"/>
        <v/>
      </c>
      <c r="BQ9" s="91" t="str">
        <f t="shared" si="49"/>
        <v/>
      </c>
      <c r="BR9" s="91" t="str">
        <f t="shared" si="50"/>
        <v/>
      </c>
      <c r="BS9" s="91" t="str">
        <f t="shared" si="51"/>
        <v/>
      </c>
    </row>
    <row r="10" spans="2:71" x14ac:dyDescent="0.25">
      <c r="B10" s="63" t="str">
        <f>IF('EP1. E11-E12-E21'!B12="","",'EP1. E11-E12-E21'!B12)</f>
        <v/>
      </c>
      <c r="C10" s="165" t="str">
        <f>IF('EP1. E11-E12-E21'!C12="","",'EP1. E11-E12-E21'!C12)</f>
        <v/>
      </c>
      <c r="D10" s="131" t="str">
        <f>IF(B10="","",IF('EP1. E11-E12-E21'!M12="","",'EP1. E11-E12-E21'!M12))</f>
        <v/>
      </c>
      <c r="E10" s="131" t="str">
        <f>IF(B10="","",IF('EP1. E11-E12-E21'!N12="","",'EP1. E11-E12-E21'!N12))</f>
        <v/>
      </c>
      <c r="F10" s="131" t="str">
        <f>IF(B10="","",IF('EP1. E11-E12-E21'!O12="","",'EP1. E11-E12-E21'!O12))</f>
        <v/>
      </c>
      <c r="G10" s="131" t="str">
        <f>IF(B10="","",IF('E22'!D12="","",'E22'!D12))</f>
        <v/>
      </c>
      <c r="H10" s="131" t="str">
        <f>IF(B10="","",IF('E31    S1 S2 SE2'!AE12="","",'E31    S1 S2 SE2'!AE12))</f>
        <v/>
      </c>
      <c r="I10" s="7"/>
      <c r="J10" s="102" t="s">
        <v>68</v>
      </c>
      <c r="K10" s="118" t="str">
        <f>IF(SUM(R$6:R$47)=0,"",SUM(R$6:R$47))</f>
        <v/>
      </c>
      <c r="L10" s="118" t="str">
        <f>IF(SUM(AC$6:AC$47)=0,"",SUM(AC$6:AC$47))</f>
        <v/>
      </c>
      <c r="M10" s="118" t="str">
        <f>IF(SUM(AL$6:AL$47)=0,"",SUM(AN$6:AN$47))</f>
        <v/>
      </c>
      <c r="N10" s="118" t="str">
        <f>IF(SUM(AY$6:AY$47)=0,"",SUM(AY$6:AY$47))</f>
        <v/>
      </c>
      <c r="O10" s="118" t="str">
        <f>IF(SUM(BJ$6:BJ$47)=0,"",SUM(BJ$6:BJ$47))</f>
        <v/>
      </c>
      <c r="Q10" s="104" t="str">
        <f t="shared" si="1"/>
        <v/>
      </c>
      <c r="R10" s="91" t="str">
        <f t="shared" si="2"/>
        <v/>
      </c>
      <c r="S10" s="91" t="str">
        <f t="shared" si="3"/>
        <v/>
      </c>
      <c r="T10" s="91" t="str">
        <f t="shared" si="4"/>
        <v/>
      </c>
      <c r="U10" s="91" t="str">
        <f t="shared" si="5"/>
        <v/>
      </c>
      <c r="V10" s="91" t="str">
        <f t="shared" si="6"/>
        <v/>
      </c>
      <c r="W10" s="91" t="str">
        <f t="shared" si="7"/>
        <v/>
      </c>
      <c r="X10" s="91" t="str">
        <f t="shared" si="8"/>
        <v/>
      </c>
      <c r="Y10" s="91" t="str">
        <f t="shared" si="9"/>
        <v/>
      </c>
      <c r="Z10" s="91" t="str">
        <f t="shared" si="10"/>
        <v/>
      </c>
      <c r="AA10" s="91" t="str">
        <f t="shared" si="11"/>
        <v/>
      </c>
      <c r="AC10" s="91" t="str">
        <f t="shared" si="12"/>
        <v/>
      </c>
      <c r="AD10" s="91" t="str">
        <f t="shared" si="13"/>
        <v/>
      </c>
      <c r="AE10" s="91" t="str">
        <f t="shared" si="14"/>
        <v/>
      </c>
      <c r="AF10" s="91" t="str">
        <f t="shared" si="15"/>
        <v/>
      </c>
      <c r="AG10" s="91" t="str">
        <f t="shared" si="16"/>
        <v/>
      </c>
      <c r="AH10" s="91" t="str">
        <f t="shared" si="17"/>
        <v/>
      </c>
      <c r="AI10" s="91" t="str">
        <f t="shared" si="18"/>
        <v/>
      </c>
      <c r="AJ10" s="91" t="str">
        <f t="shared" si="19"/>
        <v/>
      </c>
      <c r="AK10" s="91" t="str">
        <f t="shared" si="20"/>
        <v/>
      </c>
      <c r="AL10" s="91" t="str">
        <f t="shared" si="21"/>
        <v/>
      </c>
      <c r="AN10" s="91" t="str">
        <f t="shared" si="22"/>
        <v/>
      </c>
      <c r="AO10" s="91" t="str">
        <f t="shared" si="23"/>
        <v/>
      </c>
      <c r="AP10" s="91" t="str">
        <f t="shared" si="24"/>
        <v/>
      </c>
      <c r="AQ10" s="91" t="str">
        <f t="shared" si="25"/>
        <v/>
      </c>
      <c r="AR10" s="91" t="str">
        <f t="shared" si="26"/>
        <v/>
      </c>
      <c r="AS10" s="91" t="str">
        <f t="shared" si="27"/>
        <v/>
      </c>
      <c r="AT10" s="91" t="str">
        <f t="shared" si="28"/>
        <v/>
      </c>
      <c r="AU10" s="91" t="str">
        <f t="shared" si="29"/>
        <v/>
      </c>
      <c r="AV10" s="91" t="str">
        <f t="shared" si="30"/>
        <v/>
      </c>
      <c r="AW10" s="91" t="str">
        <f t="shared" si="31"/>
        <v/>
      </c>
      <c r="AY10" s="91" t="str">
        <f t="shared" si="32"/>
        <v/>
      </c>
      <c r="AZ10" s="91" t="str">
        <f t="shared" si="33"/>
        <v/>
      </c>
      <c r="BA10" s="91" t="str">
        <f t="shared" si="34"/>
        <v/>
      </c>
      <c r="BB10" s="91" t="str">
        <f t="shared" si="35"/>
        <v/>
      </c>
      <c r="BC10" s="91" t="str">
        <f t="shared" si="36"/>
        <v/>
      </c>
      <c r="BD10" s="91" t="str">
        <f t="shared" si="37"/>
        <v/>
      </c>
      <c r="BE10" s="91" t="str">
        <f t="shared" si="38"/>
        <v/>
      </c>
      <c r="BF10" s="91" t="str">
        <f t="shared" si="39"/>
        <v/>
      </c>
      <c r="BG10" s="91" t="str">
        <f t="shared" si="40"/>
        <v/>
      </c>
      <c r="BH10" s="91" t="str">
        <f t="shared" si="41"/>
        <v/>
      </c>
      <c r="BJ10" s="91" t="str">
        <f t="shared" si="42"/>
        <v/>
      </c>
      <c r="BK10" s="91" t="str">
        <f t="shared" si="43"/>
        <v/>
      </c>
      <c r="BL10" s="91" t="str">
        <f t="shared" si="44"/>
        <v/>
      </c>
      <c r="BM10" s="91" t="str">
        <f t="shared" si="45"/>
        <v/>
      </c>
      <c r="BN10" s="91" t="str">
        <f t="shared" si="46"/>
        <v/>
      </c>
      <c r="BO10" s="91" t="str">
        <f t="shared" si="47"/>
        <v/>
      </c>
      <c r="BP10" s="91" t="str">
        <f t="shared" si="48"/>
        <v/>
      </c>
      <c r="BQ10" s="91" t="str">
        <f t="shared" si="49"/>
        <v/>
      </c>
      <c r="BR10" s="91" t="str">
        <f t="shared" si="50"/>
        <v/>
      </c>
      <c r="BS10" s="91" t="str">
        <f t="shared" si="51"/>
        <v/>
      </c>
    </row>
    <row r="11" spans="2:71" x14ac:dyDescent="0.25">
      <c r="B11" s="63" t="str">
        <f>IF('EP1. E11-E12-E21'!B13="","",'EP1. E11-E12-E21'!B13)</f>
        <v/>
      </c>
      <c r="C11" s="165" t="str">
        <f>IF('EP1. E11-E12-E21'!C13="","",'EP1. E11-E12-E21'!C13)</f>
        <v/>
      </c>
      <c r="D11" s="131" t="str">
        <f>IF(B11="","",IF('EP1. E11-E12-E21'!M13="","",'EP1. E11-E12-E21'!M13))</f>
        <v/>
      </c>
      <c r="E11" s="131" t="str">
        <f>IF(B11="","",IF('EP1. E11-E12-E21'!N13="","",'EP1. E11-E12-E21'!N13))</f>
        <v/>
      </c>
      <c r="F11" s="131" t="str">
        <f>IF(B11="","",IF('EP1. E11-E12-E21'!O13="","",'EP1. E11-E12-E21'!O13))</f>
        <v/>
      </c>
      <c r="G11" s="131" t="str">
        <f>IF(B11="","",IF('E22'!D13="","",'E22'!D13))</f>
        <v/>
      </c>
      <c r="H11" s="131" t="str">
        <f>IF(B11="","",IF('E31    S1 S2 SE2'!AE13="","",'E31    S1 S2 SE2'!AE13))</f>
        <v/>
      </c>
      <c r="I11" s="7"/>
      <c r="J11" s="102" t="s">
        <v>104</v>
      </c>
      <c r="K11" s="118" t="str">
        <f>IF(SUM(S$6:S$47)=0,"",SUM(S$6:S$47))</f>
        <v/>
      </c>
      <c r="L11" s="118" t="str">
        <f>IF(SUM(AD$6:AD$47)=0,"",SUM(AD$6:AD$47))</f>
        <v/>
      </c>
      <c r="M11" s="118" t="str">
        <f>IF(SUM(AO$6:AO$47)=0,"",SUM(AO$6:AO$47))</f>
        <v/>
      </c>
      <c r="N11" s="118" t="str">
        <f>IF(SUM(AZ$6:AZ$47)=0,"",SUM(AZ$6:AZ$47))</f>
        <v/>
      </c>
      <c r="O11" s="118" t="str">
        <f>IF(SUM(BK$6:BK$47)=0,"",SUM(BK$6:BK$47))</f>
        <v/>
      </c>
      <c r="Q11" s="104" t="str">
        <f t="shared" si="1"/>
        <v/>
      </c>
      <c r="R11" s="91" t="str">
        <f t="shared" si="2"/>
        <v/>
      </c>
      <c r="S11" s="91" t="str">
        <f t="shared" si="3"/>
        <v/>
      </c>
      <c r="T11" s="91" t="str">
        <f t="shared" si="4"/>
        <v/>
      </c>
      <c r="U11" s="91" t="str">
        <f t="shared" si="5"/>
        <v/>
      </c>
      <c r="V11" s="91" t="str">
        <f t="shared" si="6"/>
        <v/>
      </c>
      <c r="W11" s="91" t="str">
        <f t="shared" si="7"/>
        <v/>
      </c>
      <c r="X11" s="91" t="str">
        <f t="shared" si="8"/>
        <v/>
      </c>
      <c r="Y11" s="91" t="str">
        <f t="shared" si="9"/>
        <v/>
      </c>
      <c r="Z11" s="91" t="str">
        <f t="shared" si="10"/>
        <v/>
      </c>
      <c r="AA11" s="91" t="str">
        <f t="shared" si="11"/>
        <v/>
      </c>
      <c r="AC11" s="91" t="str">
        <f t="shared" si="12"/>
        <v/>
      </c>
      <c r="AD11" s="91" t="str">
        <f t="shared" si="13"/>
        <v/>
      </c>
      <c r="AE11" s="91" t="str">
        <f t="shared" si="14"/>
        <v/>
      </c>
      <c r="AF11" s="91" t="str">
        <f t="shared" si="15"/>
        <v/>
      </c>
      <c r="AG11" s="91" t="str">
        <f t="shared" si="16"/>
        <v/>
      </c>
      <c r="AH11" s="91" t="str">
        <f t="shared" si="17"/>
        <v/>
      </c>
      <c r="AI11" s="91" t="str">
        <f t="shared" si="18"/>
        <v/>
      </c>
      <c r="AJ11" s="91" t="str">
        <f t="shared" si="19"/>
        <v/>
      </c>
      <c r="AK11" s="91" t="str">
        <f t="shared" si="20"/>
        <v/>
      </c>
      <c r="AL11" s="91" t="str">
        <f t="shared" si="21"/>
        <v/>
      </c>
      <c r="AN11" s="91" t="str">
        <f t="shared" si="22"/>
        <v/>
      </c>
      <c r="AO11" s="91" t="str">
        <f t="shared" si="23"/>
        <v/>
      </c>
      <c r="AP11" s="91" t="str">
        <f t="shared" si="24"/>
        <v/>
      </c>
      <c r="AQ11" s="91" t="str">
        <f t="shared" si="25"/>
        <v/>
      </c>
      <c r="AR11" s="91" t="str">
        <f t="shared" si="26"/>
        <v/>
      </c>
      <c r="AS11" s="91" t="str">
        <f t="shared" si="27"/>
        <v/>
      </c>
      <c r="AT11" s="91" t="str">
        <f t="shared" si="28"/>
        <v/>
      </c>
      <c r="AU11" s="91" t="str">
        <f t="shared" si="29"/>
        <v/>
      </c>
      <c r="AV11" s="91" t="str">
        <f t="shared" si="30"/>
        <v/>
      </c>
      <c r="AW11" s="91" t="str">
        <f t="shared" si="31"/>
        <v/>
      </c>
      <c r="AY11" s="91" t="str">
        <f t="shared" si="32"/>
        <v/>
      </c>
      <c r="AZ11" s="91" t="str">
        <f t="shared" si="33"/>
        <v/>
      </c>
      <c r="BA11" s="91" t="str">
        <f t="shared" si="34"/>
        <v/>
      </c>
      <c r="BB11" s="91" t="str">
        <f t="shared" si="35"/>
        <v/>
      </c>
      <c r="BC11" s="91" t="str">
        <f t="shared" si="36"/>
        <v/>
      </c>
      <c r="BD11" s="91" t="str">
        <f t="shared" si="37"/>
        <v/>
      </c>
      <c r="BE11" s="91" t="str">
        <f t="shared" si="38"/>
        <v/>
      </c>
      <c r="BF11" s="91" t="str">
        <f t="shared" si="39"/>
        <v/>
      </c>
      <c r="BG11" s="91" t="str">
        <f t="shared" si="40"/>
        <v/>
      </c>
      <c r="BH11" s="91" t="str">
        <f t="shared" si="41"/>
        <v/>
      </c>
      <c r="BJ11" s="91" t="str">
        <f t="shared" si="42"/>
        <v/>
      </c>
      <c r="BK11" s="91" t="str">
        <f t="shared" si="43"/>
        <v/>
      </c>
      <c r="BL11" s="91" t="str">
        <f t="shared" si="44"/>
        <v/>
      </c>
      <c r="BM11" s="91" t="str">
        <f t="shared" si="45"/>
        <v/>
      </c>
      <c r="BN11" s="91" t="str">
        <f t="shared" si="46"/>
        <v/>
      </c>
      <c r="BO11" s="91" t="str">
        <f t="shared" si="47"/>
        <v/>
      </c>
      <c r="BP11" s="91" t="str">
        <f t="shared" si="48"/>
        <v/>
      </c>
      <c r="BQ11" s="91" t="str">
        <f t="shared" si="49"/>
        <v/>
      </c>
      <c r="BR11" s="91" t="str">
        <f t="shared" si="50"/>
        <v/>
      </c>
      <c r="BS11" s="91" t="str">
        <f t="shared" si="51"/>
        <v/>
      </c>
    </row>
    <row r="12" spans="2:71" x14ac:dyDescent="0.25">
      <c r="B12" s="63" t="str">
        <f>IF('EP1. E11-E12-E21'!B14="","",'EP1. E11-E12-E21'!B14)</f>
        <v/>
      </c>
      <c r="C12" s="165" t="str">
        <f>IF('EP1. E11-E12-E21'!C14="","",'EP1. E11-E12-E21'!C14)</f>
        <v/>
      </c>
      <c r="D12" s="131" t="str">
        <f>IF(B12="","",IF('EP1. E11-E12-E21'!M14="","",'EP1. E11-E12-E21'!M14))</f>
        <v/>
      </c>
      <c r="E12" s="131" t="str">
        <f>IF(B12="","",IF('EP1. E11-E12-E21'!N14="","",'EP1. E11-E12-E21'!N14))</f>
        <v/>
      </c>
      <c r="F12" s="131" t="str">
        <f>IF(B12="","",IF('EP1. E11-E12-E21'!O14="","",'EP1. E11-E12-E21'!O14))</f>
        <v/>
      </c>
      <c r="G12" s="131" t="str">
        <f>IF(B12="","",IF('E22'!D14="","",'E22'!D14))</f>
        <v/>
      </c>
      <c r="H12" s="131" t="str">
        <f>IF(B12="","",IF('E31    S1 S2 SE2'!AE14="","",'E31    S1 S2 SE2'!AE14))</f>
        <v/>
      </c>
      <c r="I12" s="7"/>
      <c r="J12" s="102" t="s">
        <v>105</v>
      </c>
      <c r="K12" s="118" t="str">
        <f>IF(SUM(T$6:T$47)=0,"",SUM(T$6:T$47))</f>
        <v/>
      </c>
      <c r="L12" s="118" t="str">
        <f>IF(SUM(AE$6:AE$47)=0,"",SUM(AE$6:AE$47))</f>
        <v/>
      </c>
      <c r="M12" s="118" t="str">
        <f>IF(SUM(AP$6:AP$47)=0,"",SUM(AP$6:AP$47))</f>
        <v/>
      </c>
      <c r="N12" s="118" t="str">
        <f>IF(SUM(BA$6:BA$47)=0,"",SUM(BA$6:BA$47))</f>
        <v/>
      </c>
      <c r="O12" s="118" t="str">
        <f>IF(SUM(BL$6:BL$47)=0,"",SUM(BL$6:BL$47))</f>
        <v/>
      </c>
      <c r="Q12" s="104" t="str">
        <f t="shared" si="1"/>
        <v/>
      </c>
      <c r="R12" s="91" t="str">
        <f t="shared" si="2"/>
        <v/>
      </c>
      <c r="S12" s="91" t="str">
        <f t="shared" si="3"/>
        <v/>
      </c>
      <c r="T12" s="91" t="str">
        <f t="shared" si="4"/>
        <v/>
      </c>
      <c r="U12" s="91" t="str">
        <f t="shared" si="5"/>
        <v/>
      </c>
      <c r="V12" s="91" t="str">
        <f t="shared" si="6"/>
        <v/>
      </c>
      <c r="W12" s="91" t="str">
        <f t="shared" si="7"/>
        <v/>
      </c>
      <c r="X12" s="91" t="str">
        <f t="shared" si="8"/>
        <v/>
      </c>
      <c r="Y12" s="91" t="str">
        <f t="shared" si="9"/>
        <v/>
      </c>
      <c r="Z12" s="91" t="str">
        <f t="shared" si="10"/>
        <v/>
      </c>
      <c r="AA12" s="91" t="str">
        <f t="shared" si="11"/>
        <v/>
      </c>
      <c r="AC12" s="91" t="str">
        <f t="shared" si="12"/>
        <v/>
      </c>
      <c r="AD12" s="91" t="str">
        <f t="shared" si="13"/>
        <v/>
      </c>
      <c r="AE12" s="91" t="str">
        <f t="shared" si="14"/>
        <v/>
      </c>
      <c r="AF12" s="91" t="str">
        <f t="shared" si="15"/>
        <v/>
      </c>
      <c r="AG12" s="91" t="str">
        <f t="shared" si="16"/>
        <v/>
      </c>
      <c r="AH12" s="91" t="str">
        <f t="shared" si="17"/>
        <v/>
      </c>
      <c r="AI12" s="91" t="str">
        <f t="shared" si="18"/>
        <v/>
      </c>
      <c r="AJ12" s="91" t="str">
        <f t="shared" si="19"/>
        <v/>
      </c>
      <c r="AK12" s="91" t="str">
        <f t="shared" si="20"/>
        <v/>
      </c>
      <c r="AL12" s="91" t="str">
        <f t="shared" si="21"/>
        <v/>
      </c>
      <c r="AN12" s="91" t="str">
        <f t="shared" si="22"/>
        <v/>
      </c>
      <c r="AO12" s="91" t="str">
        <f t="shared" si="23"/>
        <v/>
      </c>
      <c r="AP12" s="91" t="str">
        <f t="shared" si="24"/>
        <v/>
      </c>
      <c r="AQ12" s="91" t="str">
        <f t="shared" si="25"/>
        <v/>
      </c>
      <c r="AR12" s="91" t="str">
        <f t="shared" si="26"/>
        <v/>
      </c>
      <c r="AS12" s="91" t="str">
        <f t="shared" si="27"/>
        <v/>
      </c>
      <c r="AT12" s="91" t="str">
        <f t="shared" si="28"/>
        <v/>
      </c>
      <c r="AU12" s="91" t="str">
        <f t="shared" si="29"/>
        <v/>
      </c>
      <c r="AV12" s="91" t="str">
        <f t="shared" si="30"/>
        <v/>
      </c>
      <c r="AW12" s="91" t="str">
        <f t="shared" si="31"/>
        <v/>
      </c>
      <c r="AY12" s="91" t="str">
        <f t="shared" si="32"/>
        <v/>
      </c>
      <c r="AZ12" s="91" t="str">
        <f t="shared" si="33"/>
        <v/>
      </c>
      <c r="BA12" s="91" t="str">
        <f t="shared" si="34"/>
        <v/>
      </c>
      <c r="BB12" s="91" t="str">
        <f t="shared" si="35"/>
        <v/>
      </c>
      <c r="BC12" s="91" t="str">
        <f t="shared" si="36"/>
        <v/>
      </c>
      <c r="BD12" s="91" t="str">
        <f t="shared" si="37"/>
        <v/>
      </c>
      <c r="BE12" s="91" t="str">
        <f t="shared" si="38"/>
        <v/>
      </c>
      <c r="BF12" s="91" t="str">
        <f t="shared" si="39"/>
        <v/>
      </c>
      <c r="BG12" s="91" t="str">
        <f t="shared" si="40"/>
        <v/>
      </c>
      <c r="BH12" s="91" t="str">
        <f t="shared" si="41"/>
        <v/>
      </c>
      <c r="BJ12" s="91" t="str">
        <f t="shared" si="42"/>
        <v/>
      </c>
      <c r="BK12" s="91" t="str">
        <f t="shared" si="43"/>
        <v/>
      </c>
      <c r="BL12" s="91" t="str">
        <f t="shared" si="44"/>
        <v/>
      </c>
      <c r="BM12" s="91" t="str">
        <f t="shared" si="45"/>
        <v/>
      </c>
      <c r="BN12" s="91" t="str">
        <f t="shared" si="46"/>
        <v/>
      </c>
      <c r="BO12" s="91" t="str">
        <f t="shared" si="47"/>
        <v/>
      </c>
      <c r="BP12" s="91" t="str">
        <f t="shared" si="48"/>
        <v/>
      </c>
      <c r="BQ12" s="91" t="str">
        <f t="shared" si="49"/>
        <v/>
      </c>
      <c r="BR12" s="91" t="str">
        <f t="shared" si="50"/>
        <v/>
      </c>
      <c r="BS12" s="91" t="str">
        <f t="shared" si="51"/>
        <v/>
      </c>
    </row>
    <row r="13" spans="2:71" x14ac:dyDescent="0.25">
      <c r="B13" s="63" t="str">
        <f>IF('EP1. E11-E12-E21'!B15="","",'EP1. E11-E12-E21'!B15)</f>
        <v/>
      </c>
      <c r="C13" s="165" t="str">
        <f>IF('EP1. E11-E12-E21'!C15="","",'EP1. E11-E12-E21'!C15)</f>
        <v/>
      </c>
      <c r="D13" s="131" t="str">
        <f>IF(B13="","",IF('EP1. E11-E12-E21'!M15="","",'EP1. E11-E12-E21'!M15))</f>
        <v/>
      </c>
      <c r="E13" s="131" t="str">
        <f>IF(B13="","",IF('EP1. E11-E12-E21'!N15="","",'EP1. E11-E12-E21'!N15))</f>
        <v/>
      </c>
      <c r="F13" s="131" t="str">
        <f>IF(B13="","",IF('EP1. E11-E12-E21'!O15="","",'EP1. E11-E12-E21'!O15))</f>
        <v/>
      </c>
      <c r="G13" s="131" t="str">
        <f>IF(B13="","",IF('E22'!D15="","",'E22'!D15))</f>
        <v/>
      </c>
      <c r="H13" s="131" t="str">
        <f>IF(B13="","",IF('E31    S1 S2 SE2'!AE15="","",'E31    S1 S2 SE2'!AE15))</f>
        <v/>
      </c>
      <c r="I13" s="7"/>
      <c r="J13" s="102" t="s">
        <v>106</v>
      </c>
      <c r="K13" s="118" t="str">
        <f>IF(SUM(U$6:U$47)=0,"",SUM(U$6:U$47))</f>
        <v/>
      </c>
      <c r="L13" s="118" t="str">
        <f>IF(SUM(AF$6:AF$47)=0,"",SUM(AF$6:AF$47))</f>
        <v/>
      </c>
      <c r="M13" s="118" t="str">
        <f>IF(SUM(AQ$6:AQ$47)=0,"",SUM(AQ$6:AQ$47))</f>
        <v/>
      </c>
      <c r="N13" s="118" t="str">
        <f>IF(SUM(BB$6:BB$47)=0,"",SUM(BB$6:BB$47))</f>
        <v/>
      </c>
      <c r="O13" s="118" t="str">
        <f>IF(SUM(BM$6:BM$47)=0,"",SUM(BM$6:BM$47))</f>
        <v/>
      </c>
      <c r="Q13" s="104" t="str">
        <f t="shared" si="1"/>
        <v/>
      </c>
      <c r="R13" s="91" t="str">
        <f t="shared" si="2"/>
        <v/>
      </c>
      <c r="S13" s="91" t="str">
        <f t="shared" si="3"/>
        <v/>
      </c>
      <c r="T13" s="91" t="str">
        <f t="shared" si="4"/>
        <v/>
      </c>
      <c r="U13" s="91" t="str">
        <f t="shared" si="5"/>
        <v/>
      </c>
      <c r="V13" s="91" t="str">
        <f t="shared" si="6"/>
        <v/>
      </c>
      <c r="W13" s="91" t="str">
        <f t="shared" si="7"/>
        <v/>
      </c>
      <c r="X13" s="91" t="str">
        <f t="shared" si="8"/>
        <v/>
      </c>
      <c r="Y13" s="91" t="str">
        <f t="shared" si="9"/>
        <v/>
      </c>
      <c r="Z13" s="91" t="str">
        <f t="shared" si="10"/>
        <v/>
      </c>
      <c r="AA13" s="91" t="str">
        <f t="shared" si="11"/>
        <v/>
      </c>
      <c r="AC13" s="91" t="str">
        <f t="shared" si="12"/>
        <v/>
      </c>
      <c r="AD13" s="91" t="str">
        <f t="shared" si="13"/>
        <v/>
      </c>
      <c r="AE13" s="91" t="str">
        <f t="shared" si="14"/>
        <v/>
      </c>
      <c r="AF13" s="91" t="str">
        <f t="shared" si="15"/>
        <v/>
      </c>
      <c r="AG13" s="91" t="str">
        <f t="shared" si="16"/>
        <v/>
      </c>
      <c r="AH13" s="91" t="str">
        <f t="shared" si="17"/>
        <v/>
      </c>
      <c r="AI13" s="91" t="str">
        <f t="shared" si="18"/>
        <v/>
      </c>
      <c r="AJ13" s="91" t="str">
        <f t="shared" si="19"/>
        <v/>
      </c>
      <c r="AK13" s="91" t="str">
        <f t="shared" si="20"/>
        <v/>
      </c>
      <c r="AL13" s="91" t="str">
        <f t="shared" si="21"/>
        <v/>
      </c>
      <c r="AN13" s="91" t="str">
        <f t="shared" si="22"/>
        <v/>
      </c>
      <c r="AO13" s="91" t="str">
        <f t="shared" si="23"/>
        <v/>
      </c>
      <c r="AP13" s="91" t="str">
        <f t="shared" si="24"/>
        <v/>
      </c>
      <c r="AQ13" s="91" t="str">
        <f t="shared" si="25"/>
        <v/>
      </c>
      <c r="AR13" s="91" t="str">
        <f t="shared" si="26"/>
        <v/>
      </c>
      <c r="AS13" s="91" t="str">
        <f t="shared" si="27"/>
        <v/>
      </c>
      <c r="AT13" s="91" t="str">
        <f t="shared" si="28"/>
        <v/>
      </c>
      <c r="AU13" s="91" t="str">
        <f t="shared" si="29"/>
        <v/>
      </c>
      <c r="AV13" s="91" t="str">
        <f t="shared" si="30"/>
        <v/>
      </c>
      <c r="AW13" s="91" t="str">
        <f t="shared" si="31"/>
        <v/>
      </c>
      <c r="AY13" s="91" t="str">
        <f t="shared" si="32"/>
        <v/>
      </c>
      <c r="AZ13" s="91" t="str">
        <f t="shared" si="33"/>
        <v/>
      </c>
      <c r="BA13" s="91" t="str">
        <f t="shared" si="34"/>
        <v/>
      </c>
      <c r="BB13" s="91" t="str">
        <f t="shared" si="35"/>
        <v/>
      </c>
      <c r="BC13" s="91" t="str">
        <f t="shared" si="36"/>
        <v/>
      </c>
      <c r="BD13" s="91" t="str">
        <f t="shared" si="37"/>
        <v/>
      </c>
      <c r="BE13" s="91" t="str">
        <f t="shared" si="38"/>
        <v/>
      </c>
      <c r="BF13" s="91" t="str">
        <f t="shared" si="39"/>
        <v/>
      </c>
      <c r="BG13" s="91" t="str">
        <f t="shared" si="40"/>
        <v/>
      </c>
      <c r="BH13" s="91" t="str">
        <f t="shared" si="41"/>
        <v/>
      </c>
      <c r="BJ13" s="91" t="str">
        <f t="shared" si="42"/>
        <v/>
      </c>
      <c r="BK13" s="91" t="str">
        <f t="shared" si="43"/>
        <v/>
      </c>
      <c r="BL13" s="91" t="str">
        <f t="shared" si="44"/>
        <v/>
      </c>
      <c r="BM13" s="91" t="str">
        <f t="shared" si="45"/>
        <v/>
      </c>
      <c r="BN13" s="91" t="str">
        <f t="shared" si="46"/>
        <v/>
      </c>
      <c r="BO13" s="91" t="str">
        <f t="shared" si="47"/>
        <v/>
      </c>
      <c r="BP13" s="91" t="str">
        <f t="shared" si="48"/>
        <v/>
      </c>
      <c r="BQ13" s="91" t="str">
        <f t="shared" si="49"/>
        <v/>
      </c>
      <c r="BR13" s="91" t="str">
        <f t="shared" si="50"/>
        <v/>
      </c>
      <c r="BS13" s="91" t="str">
        <f t="shared" si="51"/>
        <v/>
      </c>
    </row>
    <row r="14" spans="2:71" x14ac:dyDescent="0.25">
      <c r="B14" s="63" t="str">
        <f>IF('EP1. E11-E12-E21'!B16="","",'EP1. E11-E12-E21'!B16)</f>
        <v/>
      </c>
      <c r="C14" s="165" t="str">
        <f>IF('EP1. E11-E12-E21'!C16="","",'EP1. E11-E12-E21'!C16)</f>
        <v/>
      </c>
      <c r="D14" s="131" t="str">
        <f>IF(B14="","",IF('EP1. E11-E12-E21'!M16="","",'EP1. E11-E12-E21'!M16))</f>
        <v/>
      </c>
      <c r="E14" s="131" t="str">
        <f>IF(B14="","",IF('EP1. E11-E12-E21'!N16="","",'EP1. E11-E12-E21'!N16))</f>
        <v/>
      </c>
      <c r="F14" s="131" t="str">
        <f>IF(B14="","",IF('EP1. E11-E12-E21'!O16="","",'EP1. E11-E12-E21'!O16))</f>
        <v/>
      </c>
      <c r="G14" s="131" t="str">
        <f>IF(B14="","",IF('E22'!D16="","",'E22'!D16))</f>
        <v/>
      </c>
      <c r="H14" s="131" t="str">
        <f>IF(B14="","",IF('E31    S1 S2 SE2'!AE16="","",'E31    S1 S2 SE2'!AE16))</f>
        <v/>
      </c>
      <c r="I14" s="7"/>
      <c r="J14" s="102" t="s">
        <v>107</v>
      </c>
      <c r="K14" s="118" t="str">
        <f>IF(SUM(V$6:V$47)=0,"",SUM(V$6:V$47))</f>
        <v/>
      </c>
      <c r="L14" s="118" t="str">
        <f>IF(SUM(AG$6:AG$47)=0,"",SUM(AG$6:AG$47))</f>
        <v/>
      </c>
      <c r="M14" s="118" t="str">
        <f>IF(SUM(AR$6:AR$47)=0,"",SUM(AR$6:AR$47))</f>
        <v/>
      </c>
      <c r="N14" s="118" t="str">
        <f>IF(SUM(BC$6:BC$47)=0,"",SUM(BC$6:BC$47))</f>
        <v/>
      </c>
      <c r="O14" s="118" t="str">
        <f>IF(SUM(BN$6:BN$47)=0,"",SUM(BN$6:BN$47))</f>
        <v/>
      </c>
      <c r="Q14" s="104" t="str">
        <f t="shared" si="1"/>
        <v/>
      </c>
      <c r="R14" s="91" t="str">
        <f t="shared" si="2"/>
        <v/>
      </c>
      <c r="S14" s="91" t="str">
        <f t="shared" si="3"/>
        <v/>
      </c>
      <c r="T14" s="91" t="str">
        <f t="shared" si="4"/>
        <v/>
      </c>
      <c r="U14" s="91" t="str">
        <f t="shared" si="5"/>
        <v/>
      </c>
      <c r="V14" s="91" t="str">
        <f t="shared" si="6"/>
        <v/>
      </c>
      <c r="W14" s="91" t="str">
        <f t="shared" si="7"/>
        <v/>
      </c>
      <c r="X14" s="91" t="str">
        <f t="shared" si="8"/>
        <v/>
      </c>
      <c r="Y14" s="91" t="str">
        <f t="shared" si="9"/>
        <v/>
      </c>
      <c r="Z14" s="91" t="str">
        <f t="shared" si="10"/>
        <v/>
      </c>
      <c r="AA14" s="91" t="str">
        <f t="shared" si="11"/>
        <v/>
      </c>
      <c r="AC14" s="91" t="str">
        <f t="shared" si="12"/>
        <v/>
      </c>
      <c r="AD14" s="91" t="str">
        <f t="shared" si="13"/>
        <v/>
      </c>
      <c r="AE14" s="91" t="str">
        <f t="shared" si="14"/>
        <v/>
      </c>
      <c r="AF14" s="91" t="str">
        <f t="shared" si="15"/>
        <v/>
      </c>
      <c r="AG14" s="91" t="str">
        <f t="shared" si="16"/>
        <v/>
      </c>
      <c r="AH14" s="91" t="str">
        <f t="shared" si="17"/>
        <v/>
      </c>
      <c r="AI14" s="91" t="str">
        <f t="shared" si="18"/>
        <v/>
      </c>
      <c r="AJ14" s="91" t="str">
        <f t="shared" si="19"/>
        <v/>
      </c>
      <c r="AK14" s="91" t="str">
        <f t="shared" si="20"/>
        <v/>
      </c>
      <c r="AL14" s="91" t="str">
        <f t="shared" si="21"/>
        <v/>
      </c>
      <c r="AN14" s="91" t="str">
        <f t="shared" si="22"/>
        <v/>
      </c>
      <c r="AO14" s="91" t="str">
        <f t="shared" si="23"/>
        <v/>
      </c>
      <c r="AP14" s="91" t="str">
        <f t="shared" si="24"/>
        <v/>
      </c>
      <c r="AQ14" s="91" t="str">
        <f t="shared" si="25"/>
        <v/>
      </c>
      <c r="AR14" s="91" t="str">
        <f t="shared" si="26"/>
        <v/>
      </c>
      <c r="AS14" s="91" t="str">
        <f t="shared" si="27"/>
        <v/>
      </c>
      <c r="AT14" s="91" t="str">
        <f t="shared" si="28"/>
        <v/>
      </c>
      <c r="AU14" s="91" t="str">
        <f t="shared" si="29"/>
        <v/>
      </c>
      <c r="AV14" s="91" t="str">
        <f t="shared" si="30"/>
        <v/>
      </c>
      <c r="AW14" s="91" t="str">
        <f t="shared" si="31"/>
        <v/>
      </c>
      <c r="AY14" s="91" t="str">
        <f t="shared" si="32"/>
        <v/>
      </c>
      <c r="AZ14" s="91" t="str">
        <f t="shared" si="33"/>
        <v/>
      </c>
      <c r="BA14" s="91" t="str">
        <f t="shared" si="34"/>
        <v/>
      </c>
      <c r="BB14" s="91" t="str">
        <f t="shared" si="35"/>
        <v/>
      </c>
      <c r="BC14" s="91" t="str">
        <f t="shared" si="36"/>
        <v/>
      </c>
      <c r="BD14" s="91" t="str">
        <f t="shared" si="37"/>
        <v/>
      </c>
      <c r="BE14" s="91" t="str">
        <f t="shared" si="38"/>
        <v/>
      </c>
      <c r="BF14" s="91" t="str">
        <f t="shared" si="39"/>
        <v/>
      </c>
      <c r="BG14" s="91" t="str">
        <f t="shared" si="40"/>
        <v/>
      </c>
      <c r="BH14" s="91" t="str">
        <f t="shared" si="41"/>
        <v/>
      </c>
      <c r="BJ14" s="91" t="str">
        <f t="shared" si="42"/>
        <v/>
      </c>
      <c r="BK14" s="91" t="str">
        <f t="shared" si="43"/>
        <v/>
      </c>
      <c r="BL14" s="91" t="str">
        <f t="shared" si="44"/>
        <v/>
      </c>
      <c r="BM14" s="91" t="str">
        <f t="shared" si="45"/>
        <v/>
      </c>
      <c r="BN14" s="91" t="str">
        <f t="shared" si="46"/>
        <v/>
      </c>
      <c r="BO14" s="91" t="str">
        <f t="shared" si="47"/>
        <v/>
      </c>
      <c r="BP14" s="91" t="str">
        <f t="shared" si="48"/>
        <v/>
      </c>
      <c r="BQ14" s="91" t="str">
        <f t="shared" si="49"/>
        <v/>
      </c>
      <c r="BR14" s="91" t="str">
        <f t="shared" si="50"/>
        <v/>
      </c>
      <c r="BS14" s="91" t="str">
        <f t="shared" si="51"/>
        <v/>
      </c>
    </row>
    <row r="15" spans="2:71" x14ac:dyDescent="0.25">
      <c r="B15" s="63" t="str">
        <f>IF('EP1. E11-E12-E21'!B17="","",'EP1. E11-E12-E21'!B17)</f>
        <v/>
      </c>
      <c r="C15" s="165" t="str">
        <f>IF('EP1. E11-E12-E21'!C17="","",'EP1. E11-E12-E21'!C17)</f>
        <v/>
      </c>
      <c r="D15" s="131" t="str">
        <f>IF(B15="","",IF('EP1. E11-E12-E21'!M17="","",'EP1. E11-E12-E21'!M17))</f>
        <v/>
      </c>
      <c r="E15" s="131" t="str">
        <f>IF(B15="","",IF('EP1. E11-E12-E21'!N17="","",'EP1. E11-E12-E21'!N17))</f>
        <v/>
      </c>
      <c r="F15" s="131" t="str">
        <f>IF(B15="","",IF('EP1. E11-E12-E21'!O17="","",'EP1. E11-E12-E21'!O17))</f>
        <v/>
      </c>
      <c r="G15" s="131" t="str">
        <f>IF(B15="","",IF('E22'!D17="","",'E22'!D17))</f>
        <v/>
      </c>
      <c r="H15" s="131" t="str">
        <f>IF(B15="","",IF('E31    S1 S2 SE2'!AE17="","",'E31    S1 S2 SE2'!AE17))</f>
        <v/>
      </c>
      <c r="I15" s="7"/>
      <c r="J15" s="102" t="s">
        <v>108</v>
      </c>
      <c r="K15" s="118" t="str">
        <f>IF(SUM(W$6:W$47)=0,"",SUM(W$6:W$47))</f>
        <v/>
      </c>
      <c r="L15" s="118" t="str">
        <f>IF(SUM(AH$6:AH$47)=0,"",SUM(AH$6:AH$47))</f>
        <v/>
      </c>
      <c r="M15" s="118" t="str">
        <f>IF(SUM(AS$6:AS$47)=0,"",SUM(AS$6:AS$47))</f>
        <v/>
      </c>
      <c r="N15" s="118" t="str">
        <f>IF(SUM(BD$6:BD$47)=0,"",SUM(BD$6:BD$47))</f>
        <v/>
      </c>
      <c r="O15" s="118" t="str">
        <f>IF(SUM(BO$6:BO$47)=0,"",SUM(BO$6:BO$47))</f>
        <v/>
      </c>
      <c r="Q15" s="104" t="str">
        <f t="shared" si="1"/>
        <v/>
      </c>
      <c r="R15" s="91" t="str">
        <f t="shared" si="2"/>
        <v/>
      </c>
      <c r="S15" s="91" t="str">
        <f t="shared" si="3"/>
        <v/>
      </c>
      <c r="T15" s="91" t="str">
        <f t="shared" si="4"/>
        <v/>
      </c>
      <c r="U15" s="91" t="str">
        <f t="shared" si="5"/>
        <v/>
      </c>
      <c r="V15" s="91" t="str">
        <f t="shared" si="6"/>
        <v/>
      </c>
      <c r="W15" s="91" t="str">
        <f t="shared" si="7"/>
        <v/>
      </c>
      <c r="X15" s="91" t="str">
        <f t="shared" si="8"/>
        <v/>
      </c>
      <c r="Y15" s="91" t="str">
        <f t="shared" si="9"/>
        <v/>
      </c>
      <c r="Z15" s="91" t="str">
        <f t="shared" si="10"/>
        <v/>
      </c>
      <c r="AA15" s="91" t="str">
        <f t="shared" si="11"/>
        <v/>
      </c>
      <c r="AC15" s="91" t="str">
        <f t="shared" si="12"/>
        <v/>
      </c>
      <c r="AD15" s="91" t="str">
        <f t="shared" si="13"/>
        <v/>
      </c>
      <c r="AE15" s="91" t="str">
        <f t="shared" si="14"/>
        <v/>
      </c>
      <c r="AF15" s="91" t="str">
        <f t="shared" si="15"/>
        <v/>
      </c>
      <c r="AG15" s="91" t="str">
        <f t="shared" si="16"/>
        <v/>
      </c>
      <c r="AH15" s="91" t="str">
        <f t="shared" si="17"/>
        <v/>
      </c>
      <c r="AI15" s="91" t="str">
        <f t="shared" si="18"/>
        <v/>
      </c>
      <c r="AJ15" s="91" t="str">
        <f t="shared" si="19"/>
        <v/>
      </c>
      <c r="AK15" s="91" t="str">
        <f t="shared" si="20"/>
        <v/>
      </c>
      <c r="AL15" s="91" t="str">
        <f t="shared" si="21"/>
        <v/>
      </c>
      <c r="AN15" s="91" t="str">
        <f t="shared" si="22"/>
        <v/>
      </c>
      <c r="AO15" s="91" t="str">
        <f t="shared" si="23"/>
        <v/>
      </c>
      <c r="AP15" s="91" t="str">
        <f t="shared" si="24"/>
        <v/>
      </c>
      <c r="AQ15" s="91" t="str">
        <f t="shared" si="25"/>
        <v/>
      </c>
      <c r="AR15" s="91" t="str">
        <f t="shared" si="26"/>
        <v/>
      </c>
      <c r="AS15" s="91" t="str">
        <f t="shared" si="27"/>
        <v/>
      </c>
      <c r="AT15" s="91" t="str">
        <f t="shared" si="28"/>
        <v/>
      </c>
      <c r="AU15" s="91" t="str">
        <f t="shared" si="29"/>
        <v/>
      </c>
      <c r="AV15" s="91" t="str">
        <f t="shared" si="30"/>
        <v/>
      </c>
      <c r="AW15" s="91" t="str">
        <f t="shared" si="31"/>
        <v/>
      </c>
      <c r="AY15" s="91" t="str">
        <f t="shared" si="32"/>
        <v/>
      </c>
      <c r="AZ15" s="91" t="str">
        <f t="shared" si="33"/>
        <v/>
      </c>
      <c r="BA15" s="91" t="str">
        <f t="shared" si="34"/>
        <v/>
      </c>
      <c r="BB15" s="91" t="str">
        <f t="shared" si="35"/>
        <v/>
      </c>
      <c r="BC15" s="91" t="str">
        <f t="shared" si="36"/>
        <v/>
      </c>
      <c r="BD15" s="91" t="str">
        <f t="shared" si="37"/>
        <v/>
      </c>
      <c r="BE15" s="91" t="str">
        <f t="shared" si="38"/>
        <v/>
      </c>
      <c r="BF15" s="91" t="str">
        <f t="shared" si="39"/>
        <v/>
      </c>
      <c r="BG15" s="91" t="str">
        <f t="shared" si="40"/>
        <v/>
      </c>
      <c r="BH15" s="91" t="str">
        <f t="shared" si="41"/>
        <v/>
      </c>
      <c r="BJ15" s="91" t="str">
        <f t="shared" si="42"/>
        <v/>
      </c>
      <c r="BK15" s="91" t="str">
        <f t="shared" si="43"/>
        <v/>
      </c>
      <c r="BL15" s="91" t="str">
        <f t="shared" si="44"/>
        <v/>
      </c>
      <c r="BM15" s="91" t="str">
        <f t="shared" si="45"/>
        <v/>
      </c>
      <c r="BN15" s="91" t="str">
        <f t="shared" si="46"/>
        <v/>
      </c>
      <c r="BO15" s="91" t="str">
        <f t="shared" si="47"/>
        <v/>
      </c>
      <c r="BP15" s="91" t="str">
        <f t="shared" si="48"/>
        <v/>
      </c>
      <c r="BQ15" s="91" t="str">
        <f t="shared" si="49"/>
        <v/>
      </c>
      <c r="BR15" s="91" t="str">
        <f t="shared" si="50"/>
        <v/>
      </c>
      <c r="BS15" s="91" t="str">
        <f t="shared" si="51"/>
        <v/>
      </c>
    </row>
    <row r="16" spans="2:71" x14ac:dyDescent="0.25">
      <c r="B16" s="63" t="str">
        <f>IF('EP1. E11-E12-E21'!B18="","",'EP1. E11-E12-E21'!B18)</f>
        <v/>
      </c>
      <c r="C16" s="165" t="str">
        <f>IF('EP1. E11-E12-E21'!C18="","",'EP1. E11-E12-E21'!C18)</f>
        <v/>
      </c>
      <c r="D16" s="131" t="str">
        <f>IF(B16="","",IF('EP1. E11-E12-E21'!M18="","",'EP1. E11-E12-E21'!M18))</f>
        <v/>
      </c>
      <c r="E16" s="131" t="str">
        <f>IF(B16="","",IF('EP1. E11-E12-E21'!N18="","",'EP1. E11-E12-E21'!N18))</f>
        <v/>
      </c>
      <c r="F16" s="131" t="str">
        <f>IF(B16="","",IF('EP1. E11-E12-E21'!O18="","",'EP1. E11-E12-E21'!O18))</f>
        <v/>
      </c>
      <c r="G16" s="131" t="str">
        <f>IF(B16="","",IF('E22'!D18="","",'E22'!D18))</f>
        <v/>
      </c>
      <c r="H16" s="131" t="str">
        <f>IF(B16="","",IF('E31    S1 S2 SE2'!AE18="","",'E31    S1 S2 SE2'!AE18))</f>
        <v/>
      </c>
      <c r="I16" s="7"/>
      <c r="J16" s="102" t="s">
        <v>109</v>
      </c>
      <c r="K16" s="118" t="str">
        <f>IF(SUM(X$6:X$47)=0,"",SUM(X$6:X$47))</f>
        <v/>
      </c>
      <c r="L16" s="118" t="str">
        <f>IF(SUM(AI$6:AI$47)=0,"",SUM(AI$6:AI$47))</f>
        <v/>
      </c>
      <c r="M16" s="118" t="str">
        <f>IF(SUM(AT$6:AT$47)=0,"",SUM(AT$6:AT$47))</f>
        <v/>
      </c>
      <c r="N16" s="118" t="str">
        <f>IF(SUM(BE$6:BE$47)=0,"",SUM(BE$6:BE$47))</f>
        <v/>
      </c>
      <c r="O16" s="118" t="str">
        <f>IF(SUM(BP$6:BP$47)=0,"",SUM(BP$6:BP$47))</f>
        <v/>
      </c>
      <c r="Q16" s="104" t="str">
        <f t="shared" si="1"/>
        <v/>
      </c>
      <c r="R16" s="91" t="str">
        <f t="shared" si="2"/>
        <v/>
      </c>
      <c r="S16" s="91" t="str">
        <f t="shared" si="3"/>
        <v/>
      </c>
      <c r="T16" s="91" t="str">
        <f t="shared" si="4"/>
        <v/>
      </c>
      <c r="U16" s="91" t="str">
        <f t="shared" si="5"/>
        <v/>
      </c>
      <c r="V16" s="91" t="str">
        <f t="shared" si="6"/>
        <v/>
      </c>
      <c r="W16" s="91" t="str">
        <f t="shared" si="7"/>
        <v/>
      </c>
      <c r="X16" s="91" t="str">
        <f t="shared" si="8"/>
        <v/>
      </c>
      <c r="Y16" s="91" t="str">
        <f t="shared" si="9"/>
        <v/>
      </c>
      <c r="Z16" s="91" t="str">
        <f t="shared" si="10"/>
        <v/>
      </c>
      <c r="AA16" s="91" t="str">
        <f t="shared" si="11"/>
        <v/>
      </c>
      <c r="AC16" s="91" t="str">
        <f t="shared" si="12"/>
        <v/>
      </c>
      <c r="AD16" s="91" t="str">
        <f t="shared" si="13"/>
        <v/>
      </c>
      <c r="AE16" s="91" t="str">
        <f t="shared" si="14"/>
        <v/>
      </c>
      <c r="AF16" s="91" t="str">
        <f t="shared" si="15"/>
        <v/>
      </c>
      <c r="AG16" s="91" t="str">
        <f t="shared" si="16"/>
        <v/>
      </c>
      <c r="AH16" s="91" t="str">
        <f t="shared" si="17"/>
        <v/>
      </c>
      <c r="AI16" s="91" t="str">
        <f t="shared" si="18"/>
        <v/>
      </c>
      <c r="AJ16" s="91" t="str">
        <f t="shared" si="19"/>
        <v/>
      </c>
      <c r="AK16" s="91" t="str">
        <f t="shared" si="20"/>
        <v/>
      </c>
      <c r="AL16" s="91" t="str">
        <f t="shared" si="21"/>
        <v/>
      </c>
      <c r="AN16" s="91" t="str">
        <f t="shared" si="22"/>
        <v/>
      </c>
      <c r="AO16" s="91" t="str">
        <f t="shared" si="23"/>
        <v/>
      </c>
      <c r="AP16" s="91" t="str">
        <f t="shared" si="24"/>
        <v/>
      </c>
      <c r="AQ16" s="91" t="str">
        <f t="shared" si="25"/>
        <v/>
      </c>
      <c r="AR16" s="91" t="str">
        <f t="shared" si="26"/>
        <v/>
      </c>
      <c r="AS16" s="91" t="str">
        <f t="shared" si="27"/>
        <v/>
      </c>
      <c r="AT16" s="91" t="str">
        <f t="shared" si="28"/>
        <v/>
      </c>
      <c r="AU16" s="91" t="str">
        <f t="shared" si="29"/>
        <v/>
      </c>
      <c r="AV16" s="91" t="str">
        <f t="shared" si="30"/>
        <v/>
      </c>
      <c r="AW16" s="91" t="str">
        <f t="shared" si="31"/>
        <v/>
      </c>
      <c r="AY16" s="91" t="str">
        <f t="shared" si="32"/>
        <v/>
      </c>
      <c r="AZ16" s="91" t="str">
        <f t="shared" si="33"/>
        <v/>
      </c>
      <c r="BA16" s="91" t="str">
        <f t="shared" si="34"/>
        <v/>
      </c>
      <c r="BB16" s="91" t="str">
        <f t="shared" si="35"/>
        <v/>
      </c>
      <c r="BC16" s="91" t="str">
        <f t="shared" si="36"/>
        <v/>
      </c>
      <c r="BD16" s="91" t="str">
        <f t="shared" si="37"/>
        <v/>
      </c>
      <c r="BE16" s="91" t="str">
        <f t="shared" si="38"/>
        <v/>
      </c>
      <c r="BF16" s="91" t="str">
        <f t="shared" si="39"/>
        <v/>
      </c>
      <c r="BG16" s="91" t="str">
        <f t="shared" si="40"/>
        <v/>
      </c>
      <c r="BH16" s="91" t="str">
        <f t="shared" si="41"/>
        <v/>
      </c>
      <c r="BJ16" s="91" t="str">
        <f t="shared" si="42"/>
        <v/>
      </c>
      <c r="BK16" s="91" t="str">
        <f t="shared" si="43"/>
        <v/>
      </c>
      <c r="BL16" s="91" t="str">
        <f t="shared" si="44"/>
        <v/>
      </c>
      <c r="BM16" s="91" t="str">
        <f t="shared" si="45"/>
        <v/>
      </c>
      <c r="BN16" s="91" t="str">
        <f t="shared" si="46"/>
        <v/>
      </c>
      <c r="BO16" s="91" t="str">
        <f t="shared" si="47"/>
        <v/>
      </c>
      <c r="BP16" s="91" t="str">
        <f t="shared" si="48"/>
        <v/>
      </c>
      <c r="BQ16" s="91" t="str">
        <f t="shared" si="49"/>
        <v/>
      </c>
      <c r="BR16" s="91" t="str">
        <f t="shared" si="50"/>
        <v/>
      </c>
      <c r="BS16" s="91" t="str">
        <f t="shared" si="51"/>
        <v/>
      </c>
    </row>
    <row r="17" spans="2:71" x14ac:dyDescent="0.25">
      <c r="B17" s="63" t="str">
        <f>IF('EP1. E11-E12-E21'!B19="","",'EP1. E11-E12-E21'!B19)</f>
        <v/>
      </c>
      <c r="C17" s="165" t="str">
        <f>IF('EP1. E11-E12-E21'!C19="","",'EP1. E11-E12-E21'!C19)</f>
        <v/>
      </c>
      <c r="D17" s="131" t="str">
        <f>IF(B17="","",IF('EP1. E11-E12-E21'!M19="","",'EP1. E11-E12-E21'!M19))</f>
        <v/>
      </c>
      <c r="E17" s="131" t="str">
        <f>IF(B17="","",IF('EP1. E11-E12-E21'!N19="","",'EP1. E11-E12-E21'!N19))</f>
        <v/>
      </c>
      <c r="F17" s="131" t="str">
        <f>IF(B17="","",IF('EP1. E11-E12-E21'!O19="","",'EP1. E11-E12-E21'!O19))</f>
        <v/>
      </c>
      <c r="G17" s="131" t="str">
        <f>IF(B17="","",IF('E22'!D19="","",'E22'!D19))</f>
        <v/>
      </c>
      <c r="H17" s="131" t="str">
        <f>IF(B17="","",IF('E31    S1 S2 SE2'!AE19="","",'E31    S1 S2 SE2'!AE19))</f>
        <v/>
      </c>
      <c r="I17" s="7"/>
      <c r="J17" s="102" t="s">
        <v>110</v>
      </c>
      <c r="K17" s="118" t="str">
        <f>IF(SUM(Y$6:Y$47)=0,"",SUM(Y$6:Y$47))</f>
        <v/>
      </c>
      <c r="L17" s="118" t="str">
        <f>IF(SUM(AJ$6:AJ$47)=0,"",SUM(AJ$6:AJ$47))</f>
        <v/>
      </c>
      <c r="M17" s="118" t="str">
        <f>IF(SUM(AU$6:AU$47)=0,"",SUM(AU$6:AU$47))</f>
        <v/>
      </c>
      <c r="N17" s="118" t="str">
        <f>IF(SUM(BF$6:BF$47)=0,"",SUM(BF$6:BF$47))</f>
        <v/>
      </c>
      <c r="O17" s="118" t="str">
        <f>IF(SUM(BQ$6:BQ$47)=0,"",SUM(BQ$6:BQ$47))</f>
        <v/>
      </c>
      <c r="Q17" s="104" t="str">
        <f t="shared" si="1"/>
        <v/>
      </c>
      <c r="R17" s="91" t="str">
        <f t="shared" si="2"/>
        <v/>
      </c>
      <c r="S17" s="91" t="str">
        <f t="shared" si="3"/>
        <v/>
      </c>
      <c r="T17" s="91" t="str">
        <f t="shared" si="4"/>
        <v/>
      </c>
      <c r="U17" s="91" t="str">
        <f t="shared" si="5"/>
        <v/>
      </c>
      <c r="V17" s="91" t="str">
        <f t="shared" si="6"/>
        <v/>
      </c>
      <c r="W17" s="91" t="str">
        <f t="shared" si="7"/>
        <v/>
      </c>
      <c r="X17" s="91" t="str">
        <f t="shared" si="8"/>
        <v/>
      </c>
      <c r="Y17" s="91" t="str">
        <f t="shared" si="9"/>
        <v/>
      </c>
      <c r="Z17" s="91" t="str">
        <f t="shared" si="10"/>
        <v/>
      </c>
      <c r="AA17" s="91" t="str">
        <f t="shared" si="11"/>
        <v/>
      </c>
      <c r="AC17" s="91" t="str">
        <f t="shared" si="12"/>
        <v/>
      </c>
      <c r="AD17" s="91" t="str">
        <f t="shared" si="13"/>
        <v/>
      </c>
      <c r="AE17" s="91" t="str">
        <f t="shared" si="14"/>
        <v/>
      </c>
      <c r="AF17" s="91" t="str">
        <f t="shared" si="15"/>
        <v/>
      </c>
      <c r="AG17" s="91" t="str">
        <f t="shared" si="16"/>
        <v/>
      </c>
      <c r="AH17" s="91" t="str">
        <f t="shared" si="17"/>
        <v/>
      </c>
      <c r="AI17" s="91" t="str">
        <f t="shared" si="18"/>
        <v/>
      </c>
      <c r="AJ17" s="91" t="str">
        <f t="shared" si="19"/>
        <v/>
      </c>
      <c r="AK17" s="91" t="str">
        <f t="shared" si="20"/>
        <v/>
      </c>
      <c r="AL17" s="91" t="str">
        <f t="shared" si="21"/>
        <v/>
      </c>
      <c r="AN17" s="91" t="str">
        <f t="shared" si="22"/>
        <v/>
      </c>
      <c r="AO17" s="91" t="str">
        <f t="shared" si="23"/>
        <v/>
      </c>
      <c r="AP17" s="91" t="str">
        <f t="shared" si="24"/>
        <v/>
      </c>
      <c r="AQ17" s="91" t="str">
        <f t="shared" si="25"/>
        <v/>
      </c>
      <c r="AR17" s="91" t="str">
        <f t="shared" si="26"/>
        <v/>
      </c>
      <c r="AS17" s="91" t="str">
        <f t="shared" si="27"/>
        <v/>
      </c>
      <c r="AT17" s="91" t="str">
        <f t="shared" si="28"/>
        <v/>
      </c>
      <c r="AU17" s="91" t="str">
        <f t="shared" si="29"/>
        <v/>
      </c>
      <c r="AV17" s="91" t="str">
        <f t="shared" si="30"/>
        <v/>
      </c>
      <c r="AW17" s="91" t="str">
        <f t="shared" si="31"/>
        <v/>
      </c>
      <c r="AY17" s="91" t="str">
        <f t="shared" si="32"/>
        <v/>
      </c>
      <c r="AZ17" s="91" t="str">
        <f t="shared" si="33"/>
        <v/>
      </c>
      <c r="BA17" s="91" t="str">
        <f t="shared" si="34"/>
        <v/>
      </c>
      <c r="BB17" s="91" t="str">
        <f t="shared" si="35"/>
        <v/>
      </c>
      <c r="BC17" s="91" t="str">
        <f t="shared" si="36"/>
        <v/>
      </c>
      <c r="BD17" s="91" t="str">
        <f t="shared" si="37"/>
        <v/>
      </c>
      <c r="BE17" s="91" t="str">
        <f t="shared" si="38"/>
        <v/>
      </c>
      <c r="BF17" s="91" t="str">
        <f t="shared" si="39"/>
        <v/>
      </c>
      <c r="BG17" s="91" t="str">
        <f t="shared" si="40"/>
        <v/>
      </c>
      <c r="BH17" s="91" t="str">
        <f t="shared" si="41"/>
        <v/>
      </c>
      <c r="BJ17" s="91" t="str">
        <f t="shared" si="42"/>
        <v/>
      </c>
      <c r="BK17" s="91" t="str">
        <f t="shared" si="43"/>
        <v/>
      </c>
      <c r="BL17" s="91" t="str">
        <f t="shared" si="44"/>
        <v/>
      </c>
      <c r="BM17" s="91" t="str">
        <f t="shared" si="45"/>
        <v/>
      </c>
      <c r="BN17" s="91" t="str">
        <f t="shared" si="46"/>
        <v/>
      </c>
      <c r="BO17" s="91" t="str">
        <f t="shared" si="47"/>
        <v/>
      </c>
      <c r="BP17" s="91" t="str">
        <f t="shared" si="48"/>
        <v/>
      </c>
      <c r="BQ17" s="91" t="str">
        <f t="shared" si="49"/>
        <v/>
      </c>
      <c r="BR17" s="91" t="str">
        <f t="shared" si="50"/>
        <v/>
      </c>
      <c r="BS17" s="91" t="str">
        <f t="shared" si="51"/>
        <v/>
      </c>
    </row>
    <row r="18" spans="2:71" x14ac:dyDescent="0.25">
      <c r="B18" s="63" t="str">
        <f>IF('EP1. E11-E12-E21'!B20="","",'EP1. E11-E12-E21'!B20)</f>
        <v/>
      </c>
      <c r="C18" s="165" t="str">
        <f>IF('EP1. E11-E12-E21'!C20="","",'EP1. E11-E12-E21'!C20)</f>
        <v/>
      </c>
      <c r="D18" s="131" t="str">
        <f>IF(B18="","",IF('EP1. E11-E12-E21'!M20="","",'EP1. E11-E12-E21'!M20))</f>
        <v/>
      </c>
      <c r="E18" s="131" t="str">
        <f>IF(B18="","",IF('EP1. E11-E12-E21'!N20="","",'EP1. E11-E12-E21'!N20))</f>
        <v/>
      </c>
      <c r="F18" s="131" t="str">
        <f>IF(B18="","",IF('EP1. E11-E12-E21'!O20="","",'EP1. E11-E12-E21'!O20))</f>
        <v/>
      </c>
      <c r="G18" s="131" t="str">
        <f>IF(B18="","",IF('E22'!D20="","",'E22'!D20))</f>
        <v/>
      </c>
      <c r="H18" s="131" t="str">
        <f>IF(B18="","",IF('E31    S1 S2 SE2'!AE20="","",'E31    S1 S2 SE2'!AE20))</f>
        <v/>
      </c>
      <c r="I18" s="7"/>
      <c r="J18" s="102" t="s">
        <v>111</v>
      </c>
      <c r="K18" s="118" t="str">
        <f>IF(SUM(Z$6:Z$47)=0,"",SUM(Z$6:Z$47))</f>
        <v/>
      </c>
      <c r="L18" s="118" t="str">
        <f>IF(SUM(AK$6:AK$47)=0,"",SUM(AK$6:AK$47))</f>
        <v/>
      </c>
      <c r="M18" s="118" t="str">
        <f>IF(SUM(AV$6:AV$47)=0,"",SUM(AV$6:AV$47))</f>
        <v/>
      </c>
      <c r="N18" s="118" t="str">
        <f>IF(SUM(BG$6:BG$47)=0,"",SUM(BG$6:BG$47))</f>
        <v/>
      </c>
      <c r="O18" s="118" t="str">
        <f>IF(SUM(BR$6:BR$47)=0,"",SUM(BR$6:BR$47))</f>
        <v/>
      </c>
      <c r="Q18" s="104" t="str">
        <f t="shared" si="1"/>
        <v/>
      </c>
      <c r="R18" s="91" t="str">
        <f t="shared" si="2"/>
        <v/>
      </c>
      <c r="S18" s="91" t="str">
        <f t="shared" si="3"/>
        <v/>
      </c>
      <c r="T18" s="91" t="str">
        <f t="shared" si="4"/>
        <v/>
      </c>
      <c r="U18" s="91" t="str">
        <f t="shared" si="5"/>
        <v/>
      </c>
      <c r="V18" s="91" t="str">
        <f t="shared" si="6"/>
        <v/>
      </c>
      <c r="W18" s="91" t="str">
        <f t="shared" si="7"/>
        <v/>
      </c>
      <c r="X18" s="91" t="str">
        <f t="shared" si="8"/>
        <v/>
      </c>
      <c r="Y18" s="91" t="str">
        <f t="shared" si="9"/>
        <v/>
      </c>
      <c r="Z18" s="91" t="str">
        <f t="shared" si="10"/>
        <v/>
      </c>
      <c r="AA18" s="91" t="str">
        <f t="shared" si="11"/>
        <v/>
      </c>
      <c r="AC18" s="91" t="str">
        <f t="shared" si="12"/>
        <v/>
      </c>
      <c r="AD18" s="91" t="str">
        <f t="shared" si="13"/>
        <v/>
      </c>
      <c r="AE18" s="91" t="str">
        <f t="shared" si="14"/>
        <v/>
      </c>
      <c r="AF18" s="91" t="str">
        <f t="shared" si="15"/>
        <v/>
      </c>
      <c r="AG18" s="91" t="str">
        <f t="shared" si="16"/>
        <v/>
      </c>
      <c r="AH18" s="91" t="str">
        <f t="shared" si="17"/>
        <v/>
      </c>
      <c r="AI18" s="91" t="str">
        <f t="shared" si="18"/>
        <v/>
      </c>
      <c r="AJ18" s="91" t="str">
        <f t="shared" si="19"/>
        <v/>
      </c>
      <c r="AK18" s="91" t="str">
        <f t="shared" si="20"/>
        <v/>
      </c>
      <c r="AL18" s="91" t="str">
        <f t="shared" si="21"/>
        <v/>
      </c>
      <c r="AN18" s="91" t="str">
        <f t="shared" si="22"/>
        <v/>
      </c>
      <c r="AO18" s="91" t="str">
        <f t="shared" si="23"/>
        <v/>
      </c>
      <c r="AP18" s="91" t="str">
        <f t="shared" si="24"/>
        <v/>
      </c>
      <c r="AQ18" s="91" t="str">
        <f t="shared" si="25"/>
        <v/>
      </c>
      <c r="AR18" s="91" t="str">
        <f t="shared" si="26"/>
        <v/>
      </c>
      <c r="AS18" s="91" t="str">
        <f t="shared" si="27"/>
        <v/>
      </c>
      <c r="AT18" s="91" t="str">
        <f t="shared" si="28"/>
        <v/>
      </c>
      <c r="AU18" s="91" t="str">
        <f t="shared" si="29"/>
        <v/>
      </c>
      <c r="AV18" s="91" t="str">
        <f t="shared" si="30"/>
        <v/>
      </c>
      <c r="AW18" s="91" t="str">
        <f t="shared" si="31"/>
        <v/>
      </c>
      <c r="AY18" s="91" t="str">
        <f t="shared" si="32"/>
        <v/>
      </c>
      <c r="AZ18" s="91" t="str">
        <f t="shared" si="33"/>
        <v/>
      </c>
      <c r="BA18" s="91" t="str">
        <f t="shared" si="34"/>
        <v/>
      </c>
      <c r="BB18" s="91" t="str">
        <f t="shared" si="35"/>
        <v/>
      </c>
      <c r="BC18" s="91" t="str">
        <f t="shared" si="36"/>
        <v/>
      </c>
      <c r="BD18" s="91" t="str">
        <f t="shared" si="37"/>
        <v/>
      </c>
      <c r="BE18" s="91" t="str">
        <f t="shared" si="38"/>
        <v/>
      </c>
      <c r="BF18" s="91" t="str">
        <f t="shared" si="39"/>
        <v/>
      </c>
      <c r="BG18" s="91" t="str">
        <f t="shared" si="40"/>
        <v/>
      </c>
      <c r="BH18" s="91" t="str">
        <f t="shared" si="41"/>
        <v/>
      </c>
      <c r="BJ18" s="91" t="str">
        <f t="shared" si="42"/>
        <v/>
      </c>
      <c r="BK18" s="91" t="str">
        <f t="shared" si="43"/>
        <v/>
      </c>
      <c r="BL18" s="91" t="str">
        <f t="shared" si="44"/>
        <v/>
      </c>
      <c r="BM18" s="91" t="str">
        <f t="shared" si="45"/>
        <v/>
      </c>
      <c r="BN18" s="91" t="str">
        <f t="shared" si="46"/>
        <v/>
      </c>
      <c r="BO18" s="91" t="str">
        <f t="shared" si="47"/>
        <v/>
      </c>
      <c r="BP18" s="91" t="str">
        <f t="shared" si="48"/>
        <v/>
      </c>
      <c r="BQ18" s="91" t="str">
        <f t="shared" si="49"/>
        <v/>
      </c>
      <c r="BR18" s="91" t="str">
        <f t="shared" si="50"/>
        <v/>
      </c>
      <c r="BS18" s="91" t="str">
        <f t="shared" si="51"/>
        <v/>
      </c>
    </row>
    <row r="19" spans="2:71" x14ac:dyDescent="0.25">
      <c r="B19" s="63" t="str">
        <f>IF('EP1. E11-E12-E21'!B21="","",'EP1. E11-E12-E21'!B21)</f>
        <v/>
      </c>
      <c r="C19" s="165" t="str">
        <f>IF('EP1. E11-E12-E21'!C21="","",'EP1. E11-E12-E21'!C21)</f>
        <v/>
      </c>
      <c r="D19" s="131" t="str">
        <f>IF(B19="","",IF('EP1. E11-E12-E21'!M21="","",'EP1. E11-E12-E21'!M21))</f>
        <v/>
      </c>
      <c r="E19" s="131" t="str">
        <f>IF(B19="","",IF('EP1. E11-E12-E21'!N21="","",'EP1. E11-E12-E21'!N21))</f>
        <v/>
      </c>
      <c r="F19" s="131" t="str">
        <f>IF(B19="","",IF('EP1. E11-E12-E21'!O21="","",'EP1. E11-E12-E21'!O21))</f>
        <v/>
      </c>
      <c r="G19" s="131" t="str">
        <f>IF(B19="","",IF('E22'!D21="","",'E22'!D21))</f>
        <v/>
      </c>
      <c r="H19" s="131" t="str">
        <f>IF(B19="","",IF('E31    S1 S2 SE2'!AE21="","",'E31    S1 S2 SE2'!AE21))</f>
        <v/>
      </c>
      <c r="I19" s="7"/>
      <c r="J19" s="102" t="s">
        <v>112</v>
      </c>
      <c r="K19" s="118" t="str">
        <f>IF(SUM(AA$6:AA$47)=0,"",SUM(AA$6:AA$47))</f>
        <v/>
      </c>
      <c r="L19" s="118" t="str">
        <f>IF(SUM(AL$6:AL$47)=0,"",SUM(AL$6:AL$47))</f>
        <v/>
      </c>
      <c r="M19" s="118" t="str">
        <f>IF(SUM(AW$6:AW$47)=0,"",SUM(AW$6:AW$47))</f>
        <v/>
      </c>
      <c r="N19" s="118" t="str">
        <f>IF(SUM(BH$6:BH$47)=0,"",SUM(BH$6:BH$47))</f>
        <v/>
      </c>
      <c r="O19" s="118" t="str">
        <f>IF(SUM(BS$6:BS$47)=0,"",SUM(BS$6:BS$47))</f>
        <v/>
      </c>
      <c r="Q19" s="104" t="str">
        <f t="shared" si="1"/>
        <v/>
      </c>
      <c r="R19" s="91" t="str">
        <f t="shared" si="2"/>
        <v/>
      </c>
      <c r="S19" s="91" t="str">
        <f t="shared" si="3"/>
        <v/>
      </c>
      <c r="T19" s="91" t="str">
        <f t="shared" si="4"/>
        <v/>
      </c>
      <c r="U19" s="91" t="str">
        <f t="shared" si="5"/>
        <v/>
      </c>
      <c r="V19" s="91" t="str">
        <f t="shared" si="6"/>
        <v/>
      </c>
      <c r="W19" s="91" t="str">
        <f t="shared" si="7"/>
        <v/>
      </c>
      <c r="X19" s="91" t="str">
        <f t="shared" si="8"/>
        <v/>
      </c>
      <c r="Y19" s="91" t="str">
        <f t="shared" si="9"/>
        <v/>
      </c>
      <c r="Z19" s="91" t="str">
        <f t="shared" si="10"/>
        <v/>
      </c>
      <c r="AA19" s="91" t="str">
        <f t="shared" si="11"/>
        <v/>
      </c>
      <c r="AC19" s="91" t="str">
        <f t="shared" si="12"/>
        <v/>
      </c>
      <c r="AD19" s="91" t="str">
        <f t="shared" si="13"/>
        <v/>
      </c>
      <c r="AE19" s="91" t="str">
        <f t="shared" si="14"/>
        <v/>
      </c>
      <c r="AF19" s="91" t="str">
        <f t="shared" si="15"/>
        <v/>
      </c>
      <c r="AG19" s="91" t="str">
        <f t="shared" si="16"/>
        <v/>
      </c>
      <c r="AH19" s="91" t="str">
        <f t="shared" si="17"/>
        <v/>
      </c>
      <c r="AI19" s="91" t="str">
        <f t="shared" si="18"/>
        <v/>
      </c>
      <c r="AJ19" s="91" t="str">
        <f t="shared" si="19"/>
        <v/>
      </c>
      <c r="AK19" s="91" t="str">
        <f t="shared" si="20"/>
        <v/>
      </c>
      <c r="AL19" s="91" t="str">
        <f t="shared" si="21"/>
        <v/>
      </c>
      <c r="AN19" s="91" t="str">
        <f t="shared" si="22"/>
        <v/>
      </c>
      <c r="AO19" s="91" t="str">
        <f t="shared" si="23"/>
        <v/>
      </c>
      <c r="AP19" s="91" t="str">
        <f t="shared" si="24"/>
        <v/>
      </c>
      <c r="AQ19" s="91" t="str">
        <f t="shared" si="25"/>
        <v/>
      </c>
      <c r="AR19" s="91" t="str">
        <f t="shared" si="26"/>
        <v/>
      </c>
      <c r="AS19" s="91" t="str">
        <f t="shared" si="27"/>
        <v/>
      </c>
      <c r="AT19" s="91" t="str">
        <f t="shared" si="28"/>
        <v/>
      </c>
      <c r="AU19" s="91" t="str">
        <f t="shared" si="29"/>
        <v/>
      </c>
      <c r="AV19" s="91" t="str">
        <f t="shared" si="30"/>
        <v/>
      </c>
      <c r="AW19" s="91" t="str">
        <f t="shared" si="31"/>
        <v/>
      </c>
      <c r="AY19" s="91" t="str">
        <f t="shared" si="32"/>
        <v/>
      </c>
      <c r="AZ19" s="91" t="str">
        <f t="shared" si="33"/>
        <v/>
      </c>
      <c r="BA19" s="91" t="str">
        <f t="shared" si="34"/>
        <v/>
      </c>
      <c r="BB19" s="91" t="str">
        <f t="shared" si="35"/>
        <v/>
      </c>
      <c r="BC19" s="91" t="str">
        <f t="shared" si="36"/>
        <v/>
      </c>
      <c r="BD19" s="91" t="str">
        <f t="shared" si="37"/>
        <v/>
      </c>
      <c r="BE19" s="91" t="str">
        <f t="shared" si="38"/>
        <v/>
      </c>
      <c r="BF19" s="91" t="str">
        <f t="shared" si="39"/>
        <v/>
      </c>
      <c r="BG19" s="91" t="str">
        <f t="shared" si="40"/>
        <v/>
      </c>
      <c r="BH19" s="91" t="str">
        <f t="shared" si="41"/>
        <v/>
      </c>
      <c r="BJ19" s="91" t="str">
        <f t="shared" si="42"/>
        <v/>
      </c>
      <c r="BK19" s="91" t="str">
        <f t="shared" si="43"/>
        <v/>
      </c>
      <c r="BL19" s="91" t="str">
        <f t="shared" si="44"/>
        <v/>
      </c>
      <c r="BM19" s="91" t="str">
        <f t="shared" si="45"/>
        <v/>
      </c>
      <c r="BN19" s="91" t="str">
        <f t="shared" si="46"/>
        <v/>
      </c>
      <c r="BO19" s="91" t="str">
        <f t="shared" si="47"/>
        <v/>
      </c>
      <c r="BP19" s="91" t="str">
        <f t="shared" si="48"/>
        <v/>
      </c>
      <c r="BQ19" s="91" t="str">
        <f t="shared" si="49"/>
        <v/>
      </c>
      <c r="BR19" s="91" t="str">
        <f t="shared" si="50"/>
        <v/>
      </c>
      <c r="BS19" s="91" t="str">
        <f t="shared" si="51"/>
        <v/>
      </c>
    </row>
    <row r="20" spans="2:71" x14ac:dyDescent="0.25">
      <c r="B20" s="63" t="str">
        <f>IF('EP1. E11-E12-E21'!B22="","",'EP1. E11-E12-E21'!B22)</f>
        <v/>
      </c>
      <c r="C20" s="165" t="str">
        <f>IF('EP1. E11-E12-E21'!C22="","",'EP1. E11-E12-E21'!C22)</f>
        <v/>
      </c>
      <c r="D20" s="131" t="str">
        <f>IF(B20="","",IF('EP1. E11-E12-E21'!M22="","",'EP1. E11-E12-E21'!M22))</f>
        <v/>
      </c>
      <c r="E20" s="131" t="str">
        <f>IF(B20="","",IF('EP1. E11-E12-E21'!N22="","",'EP1. E11-E12-E21'!N22))</f>
        <v/>
      </c>
      <c r="F20" s="131" t="str">
        <f>IF(B20="","",IF('EP1. E11-E12-E21'!O22="","",'EP1. E11-E12-E21'!O22))</f>
        <v/>
      </c>
      <c r="G20" s="131" t="str">
        <f>IF(B20="","",IF('E22'!D22="","",'E22'!D22))</f>
        <v/>
      </c>
      <c r="H20" s="131" t="str">
        <f>IF(B20="","",IF('E31    S1 S2 SE2'!AE22="","",'E31    S1 S2 SE2'!AE22))</f>
        <v/>
      </c>
      <c r="I20" s="7"/>
      <c r="J20" s="101"/>
      <c r="K20" s="119"/>
      <c r="L20" s="119"/>
      <c r="M20" s="119"/>
      <c r="N20" s="119"/>
      <c r="O20" s="120"/>
      <c r="Q20" s="104" t="str">
        <f t="shared" si="1"/>
        <v/>
      </c>
      <c r="R20" s="91" t="str">
        <f t="shared" si="2"/>
        <v/>
      </c>
      <c r="S20" s="91" t="str">
        <f t="shared" si="3"/>
        <v/>
      </c>
      <c r="T20" s="91" t="str">
        <f t="shared" si="4"/>
        <v/>
      </c>
      <c r="U20" s="91" t="str">
        <f t="shared" si="5"/>
        <v/>
      </c>
      <c r="V20" s="91" t="str">
        <f t="shared" si="6"/>
        <v/>
      </c>
      <c r="W20" s="91" t="str">
        <f t="shared" si="7"/>
        <v/>
      </c>
      <c r="X20" s="91" t="str">
        <f t="shared" si="8"/>
        <v/>
      </c>
      <c r="Y20" s="91" t="str">
        <f t="shared" si="9"/>
        <v/>
      </c>
      <c r="Z20" s="91" t="str">
        <f t="shared" si="10"/>
        <v/>
      </c>
      <c r="AA20" s="91" t="str">
        <f t="shared" si="11"/>
        <v/>
      </c>
      <c r="AC20" s="91" t="str">
        <f t="shared" si="12"/>
        <v/>
      </c>
      <c r="AD20" s="91" t="str">
        <f t="shared" si="13"/>
        <v/>
      </c>
      <c r="AE20" s="91" t="str">
        <f t="shared" si="14"/>
        <v/>
      </c>
      <c r="AF20" s="91" t="str">
        <f t="shared" si="15"/>
        <v/>
      </c>
      <c r="AG20" s="91" t="str">
        <f t="shared" si="16"/>
        <v/>
      </c>
      <c r="AH20" s="91" t="str">
        <f t="shared" si="17"/>
        <v/>
      </c>
      <c r="AI20" s="91" t="str">
        <f t="shared" si="18"/>
        <v/>
      </c>
      <c r="AJ20" s="91" t="str">
        <f t="shared" si="19"/>
        <v/>
      </c>
      <c r="AK20" s="91" t="str">
        <f t="shared" si="20"/>
        <v/>
      </c>
      <c r="AL20" s="91" t="str">
        <f t="shared" si="21"/>
        <v/>
      </c>
      <c r="AN20" s="91" t="str">
        <f t="shared" si="22"/>
        <v/>
      </c>
      <c r="AO20" s="91" t="str">
        <f t="shared" si="23"/>
        <v/>
      </c>
      <c r="AP20" s="91" t="str">
        <f t="shared" si="24"/>
        <v/>
      </c>
      <c r="AQ20" s="91" t="str">
        <f t="shared" si="25"/>
        <v/>
      </c>
      <c r="AR20" s="91" t="str">
        <f t="shared" si="26"/>
        <v/>
      </c>
      <c r="AS20" s="91" t="str">
        <f t="shared" si="27"/>
        <v/>
      </c>
      <c r="AT20" s="91" t="str">
        <f t="shared" si="28"/>
        <v/>
      </c>
      <c r="AU20" s="91" t="str">
        <f t="shared" si="29"/>
        <v/>
      </c>
      <c r="AV20" s="91" t="str">
        <f t="shared" si="30"/>
        <v/>
      </c>
      <c r="AW20" s="91" t="str">
        <f t="shared" si="31"/>
        <v/>
      </c>
      <c r="AY20" s="91" t="str">
        <f t="shared" si="32"/>
        <v/>
      </c>
      <c r="AZ20" s="91" t="str">
        <f t="shared" si="33"/>
        <v/>
      </c>
      <c r="BA20" s="91" t="str">
        <f t="shared" si="34"/>
        <v/>
      </c>
      <c r="BB20" s="91" t="str">
        <f t="shared" si="35"/>
        <v/>
      </c>
      <c r="BC20" s="91" t="str">
        <f t="shared" si="36"/>
        <v/>
      </c>
      <c r="BD20" s="91" t="str">
        <f t="shared" si="37"/>
        <v/>
      </c>
      <c r="BE20" s="91" t="str">
        <f t="shared" si="38"/>
        <v/>
      </c>
      <c r="BF20" s="91" t="str">
        <f t="shared" si="39"/>
        <v/>
      </c>
      <c r="BG20" s="91" t="str">
        <f t="shared" si="40"/>
        <v/>
      </c>
      <c r="BH20" s="91" t="str">
        <f t="shared" si="41"/>
        <v/>
      </c>
      <c r="BJ20" s="91" t="str">
        <f t="shared" si="42"/>
        <v/>
      </c>
      <c r="BK20" s="91" t="str">
        <f t="shared" si="43"/>
        <v/>
      </c>
      <c r="BL20" s="91" t="str">
        <f t="shared" si="44"/>
        <v/>
      </c>
      <c r="BM20" s="91" t="str">
        <f t="shared" si="45"/>
        <v/>
      </c>
      <c r="BN20" s="91" t="str">
        <f t="shared" si="46"/>
        <v/>
      </c>
      <c r="BO20" s="91" t="str">
        <f t="shared" si="47"/>
        <v/>
      </c>
      <c r="BP20" s="91" t="str">
        <f t="shared" si="48"/>
        <v/>
      </c>
      <c r="BQ20" s="91" t="str">
        <f t="shared" si="49"/>
        <v/>
      </c>
      <c r="BR20" s="91" t="str">
        <f t="shared" si="50"/>
        <v/>
      </c>
      <c r="BS20" s="91" t="str">
        <f t="shared" si="51"/>
        <v/>
      </c>
    </row>
    <row r="21" spans="2:71" x14ac:dyDescent="0.25">
      <c r="B21" s="63" t="str">
        <f>IF('EP1. E11-E12-E21'!B23="","",'EP1. E11-E12-E21'!B23)</f>
        <v/>
      </c>
      <c r="C21" s="165" t="str">
        <f>IF('EP1. E11-E12-E21'!C23="","",'EP1. E11-E12-E21'!C23)</f>
        <v/>
      </c>
      <c r="D21" s="131" t="str">
        <f>IF(B21="","",IF('EP1. E11-E12-E21'!M23="","",'EP1. E11-E12-E21'!M23))</f>
        <v/>
      </c>
      <c r="E21" s="131" t="str">
        <f>IF(B21="","",IF('EP1. E11-E12-E21'!N23="","",'EP1. E11-E12-E21'!N23))</f>
        <v/>
      </c>
      <c r="F21" s="131" t="str">
        <f>IF(B21="","",IF('EP1. E11-E12-E21'!O23="","",'EP1. E11-E12-E21'!O23))</f>
        <v/>
      </c>
      <c r="G21" s="131" t="str">
        <f>IF(B21="","",IF('E22'!D23="","",'E22'!D23))</f>
        <v/>
      </c>
      <c r="H21" s="131" t="str">
        <f>IF(B21="","",IF('E31    S1 S2 SE2'!AE23="","",'E31    S1 S2 SE2'!AE23))</f>
        <v/>
      </c>
      <c r="I21" s="7"/>
      <c r="J21" s="102" t="s">
        <v>56</v>
      </c>
      <c r="K21" s="121" t="str">
        <f>D49</f>
        <v/>
      </c>
      <c r="L21" s="121" t="str">
        <f t="shared" ref="L21:O21" si="53">E49</f>
        <v/>
      </c>
      <c r="M21" s="121" t="str">
        <f t="shared" si="53"/>
        <v/>
      </c>
      <c r="N21" s="121" t="str">
        <f t="shared" si="53"/>
        <v/>
      </c>
      <c r="O21" s="122" t="str">
        <f t="shared" si="53"/>
        <v/>
      </c>
      <c r="Q21" s="104" t="str">
        <f t="shared" si="1"/>
        <v/>
      </c>
      <c r="R21" s="91" t="str">
        <f t="shared" si="2"/>
        <v/>
      </c>
      <c r="S21" s="91" t="str">
        <f t="shared" si="3"/>
        <v/>
      </c>
      <c r="T21" s="91" t="str">
        <f t="shared" si="4"/>
        <v/>
      </c>
      <c r="U21" s="91" t="str">
        <f t="shared" si="5"/>
        <v/>
      </c>
      <c r="V21" s="91" t="str">
        <f t="shared" si="6"/>
        <v/>
      </c>
      <c r="W21" s="91" t="str">
        <f t="shared" si="7"/>
        <v/>
      </c>
      <c r="X21" s="91" t="str">
        <f t="shared" si="8"/>
        <v/>
      </c>
      <c r="Y21" s="91" t="str">
        <f t="shared" si="9"/>
        <v/>
      </c>
      <c r="Z21" s="91" t="str">
        <f t="shared" si="10"/>
        <v/>
      </c>
      <c r="AA21" s="91" t="str">
        <f t="shared" si="11"/>
        <v/>
      </c>
      <c r="AC21" s="91" t="str">
        <f t="shared" si="12"/>
        <v/>
      </c>
      <c r="AD21" s="91" t="str">
        <f t="shared" si="13"/>
        <v/>
      </c>
      <c r="AE21" s="91" t="str">
        <f t="shared" si="14"/>
        <v/>
      </c>
      <c r="AF21" s="91" t="str">
        <f t="shared" si="15"/>
        <v/>
      </c>
      <c r="AG21" s="91" t="str">
        <f t="shared" si="16"/>
        <v/>
      </c>
      <c r="AH21" s="91" t="str">
        <f t="shared" si="17"/>
        <v/>
      </c>
      <c r="AI21" s="91" t="str">
        <f t="shared" si="18"/>
        <v/>
      </c>
      <c r="AJ21" s="91" t="str">
        <f t="shared" si="19"/>
        <v/>
      </c>
      <c r="AK21" s="91" t="str">
        <f t="shared" si="20"/>
        <v/>
      </c>
      <c r="AL21" s="91" t="str">
        <f t="shared" si="21"/>
        <v/>
      </c>
      <c r="AN21" s="91" t="str">
        <f t="shared" si="22"/>
        <v/>
      </c>
      <c r="AO21" s="91" t="str">
        <f t="shared" si="23"/>
        <v/>
      </c>
      <c r="AP21" s="91" t="str">
        <f t="shared" si="24"/>
        <v/>
      </c>
      <c r="AQ21" s="91" t="str">
        <f t="shared" si="25"/>
        <v/>
      </c>
      <c r="AR21" s="91" t="str">
        <f t="shared" si="26"/>
        <v/>
      </c>
      <c r="AS21" s="91" t="str">
        <f t="shared" si="27"/>
        <v/>
      </c>
      <c r="AT21" s="91" t="str">
        <f t="shared" si="28"/>
        <v/>
      </c>
      <c r="AU21" s="91" t="str">
        <f t="shared" si="29"/>
        <v/>
      </c>
      <c r="AV21" s="91" t="str">
        <f t="shared" si="30"/>
        <v/>
      </c>
      <c r="AW21" s="91" t="str">
        <f t="shared" si="31"/>
        <v/>
      </c>
      <c r="AY21" s="91" t="str">
        <f t="shared" si="32"/>
        <v/>
      </c>
      <c r="AZ21" s="91" t="str">
        <f t="shared" si="33"/>
        <v/>
      </c>
      <c r="BA21" s="91" t="str">
        <f t="shared" si="34"/>
        <v/>
      </c>
      <c r="BB21" s="91" t="str">
        <f t="shared" si="35"/>
        <v/>
      </c>
      <c r="BC21" s="91" t="str">
        <f t="shared" si="36"/>
        <v/>
      </c>
      <c r="BD21" s="91" t="str">
        <f t="shared" si="37"/>
        <v/>
      </c>
      <c r="BE21" s="91" t="str">
        <f t="shared" si="38"/>
        <v/>
      </c>
      <c r="BF21" s="91" t="str">
        <f t="shared" si="39"/>
        <v/>
      </c>
      <c r="BG21" s="91" t="str">
        <f t="shared" si="40"/>
        <v/>
      </c>
      <c r="BH21" s="91" t="str">
        <f t="shared" si="41"/>
        <v/>
      </c>
      <c r="BJ21" s="91" t="str">
        <f t="shared" si="42"/>
        <v/>
      </c>
      <c r="BK21" s="91" t="str">
        <f t="shared" si="43"/>
        <v/>
      </c>
      <c r="BL21" s="91" t="str">
        <f t="shared" si="44"/>
        <v/>
      </c>
      <c r="BM21" s="91" t="str">
        <f t="shared" si="45"/>
        <v/>
      </c>
      <c r="BN21" s="91" t="str">
        <f t="shared" si="46"/>
        <v/>
      </c>
      <c r="BO21" s="91" t="str">
        <f t="shared" si="47"/>
        <v/>
      </c>
      <c r="BP21" s="91" t="str">
        <f t="shared" si="48"/>
        <v/>
      </c>
      <c r="BQ21" s="91" t="str">
        <f t="shared" si="49"/>
        <v/>
      </c>
      <c r="BR21" s="91" t="str">
        <f t="shared" si="50"/>
        <v/>
      </c>
      <c r="BS21" s="91" t="str">
        <f t="shared" si="51"/>
        <v/>
      </c>
    </row>
    <row r="22" spans="2:71" x14ac:dyDescent="0.25">
      <c r="B22" s="63" t="str">
        <f>IF('EP1. E11-E12-E21'!B24="","",'EP1. E11-E12-E21'!B24)</f>
        <v/>
      </c>
      <c r="C22" s="165" t="str">
        <f>IF('EP1. E11-E12-E21'!C24="","",'EP1. E11-E12-E21'!C24)</f>
        <v/>
      </c>
      <c r="D22" s="131" t="str">
        <f>IF(B22="","",IF('EP1. E11-E12-E21'!M24="","",'EP1. E11-E12-E21'!M24))</f>
        <v/>
      </c>
      <c r="E22" s="131" t="str">
        <f>IF(B22="","",IF('EP1. E11-E12-E21'!N24="","",'EP1. E11-E12-E21'!N24))</f>
        <v/>
      </c>
      <c r="F22" s="131" t="str">
        <f>IF(B22="","",IF('EP1. E11-E12-E21'!O24="","",'EP1. E11-E12-E21'!O24))</f>
        <v/>
      </c>
      <c r="G22" s="131" t="str">
        <f>IF(B22="","",IF('E22'!D24="","",'E22'!D24))</f>
        <v/>
      </c>
      <c r="H22" s="131" t="str">
        <f>IF(B22="","",IF('E31    S1 S2 SE2'!AE24="","",'E31    S1 S2 SE2'!AE24))</f>
        <v/>
      </c>
      <c r="I22" s="7"/>
      <c r="J22" s="102" t="s">
        <v>57</v>
      </c>
      <c r="K22" s="121" t="str">
        <f>D50</f>
        <v/>
      </c>
      <c r="L22" s="121" t="str">
        <f t="shared" ref="L22:O22" si="54">E50</f>
        <v/>
      </c>
      <c r="M22" s="121" t="str">
        <f t="shared" si="54"/>
        <v/>
      </c>
      <c r="N22" s="121" t="str">
        <f t="shared" si="54"/>
        <v/>
      </c>
      <c r="O22" s="122" t="str">
        <f t="shared" si="54"/>
        <v/>
      </c>
      <c r="Q22" s="104" t="str">
        <f t="shared" si="1"/>
        <v/>
      </c>
      <c r="R22" s="91" t="str">
        <f t="shared" si="2"/>
        <v/>
      </c>
      <c r="S22" s="91" t="str">
        <f t="shared" si="3"/>
        <v/>
      </c>
      <c r="T22" s="91" t="str">
        <f t="shared" si="4"/>
        <v/>
      </c>
      <c r="U22" s="91" t="str">
        <f t="shared" si="5"/>
        <v/>
      </c>
      <c r="V22" s="91" t="str">
        <f t="shared" si="6"/>
        <v/>
      </c>
      <c r="W22" s="91" t="str">
        <f t="shared" si="7"/>
        <v/>
      </c>
      <c r="X22" s="91" t="str">
        <f t="shared" si="8"/>
        <v/>
      </c>
      <c r="Y22" s="91" t="str">
        <f t="shared" si="9"/>
        <v/>
      </c>
      <c r="Z22" s="91" t="str">
        <f t="shared" si="10"/>
        <v/>
      </c>
      <c r="AA22" s="91" t="str">
        <f t="shared" si="11"/>
        <v/>
      </c>
      <c r="AC22" s="91" t="str">
        <f t="shared" si="12"/>
        <v/>
      </c>
      <c r="AD22" s="91" t="str">
        <f t="shared" si="13"/>
        <v/>
      </c>
      <c r="AE22" s="91" t="str">
        <f t="shared" si="14"/>
        <v/>
      </c>
      <c r="AF22" s="91" t="str">
        <f t="shared" si="15"/>
        <v/>
      </c>
      <c r="AG22" s="91" t="str">
        <f t="shared" si="16"/>
        <v/>
      </c>
      <c r="AH22" s="91" t="str">
        <f t="shared" si="17"/>
        <v/>
      </c>
      <c r="AI22" s="91" t="str">
        <f t="shared" si="18"/>
        <v/>
      </c>
      <c r="AJ22" s="91" t="str">
        <f t="shared" si="19"/>
        <v/>
      </c>
      <c r="AK22" s="91" t="str">
        <f t="shared" si="20"/>
        <v/>
      </c>
      <c r="AL22" s="91" t="str">
        <f t="shared" si="21"/>
        <v/>
      </c>
      <c r="AN22" s="91" t="str">
        <f t="shared" si="22"/>
        <v/>
      </c>
      <c r="AO22" s="91" t="str">
        <f t="shared" si="23"/>
        <v/>
      </c>
      <c r="AP22" s="91" t="str">
        <f t="shared" si="24"/>
        <v/>
      </c>
      <c r="AQ22" s="91" t="str">
        <f t="shared" si="25"/>
        <v/>
      </c>
      <c r="AR22" s="91" t="str">
        <f t="shared" si="26"/>
        <v/>
      </c>
      <c r="AS22" s="91" t="str">
        <f t="shared" si="27"/>
        <v/>
      </c>
      <c r="AT22" s="91" t="str">
        <f t="shared" si="28"/>
        <v/>
      </c>
      <c r="AU22" s="91" t="str">
        <f t="shared" si="29"/>
        <v/>
      </c>
      <c r="AV22" s="91" t="str">
        <f t="shared" si="30"/>
        <v/>
      </c>
      <c r="AW22" s="91" t="str">
        <f t="shared" si="31"/>
        <v/>
      </c>
      <c r="AY22" s="91" t="str">
        <f t="shared" si="32"/>
        <v/>
      </c>
      <c r="AZ22" s="91" t="str">
        <f t="shared" si="33"/>
        <v/>
      </c>
      <c r="BA22" s="91" t="str">
        <f t="shared" si="34"/>
        <v/>
      </c>
      <c r="BB22" s="91" t="str">
        <f t="shared" si="35"/>
        <v/>
      </c>
      <c r="BC22" s="91" t="str">
        <f t="shared" si="36"/>
        <v/>
      </c>
      <c r="BD22" s="91" t="str">
        <f t="shared" si="37"/>
        <v/>
      </c>
      <c r="BE22" s="91" t="str">
        <f t="shared" si="38"/>
        <v/>
      </c>
      <c r="BF22" s="91" t="str">
        <f t="shared" si="39"/>
        <v/>
      </c>
      <c r="BG22" s="91" t="str">
        <f t="shared" si="40"/>
        <v/>
      </c>
      <c r="BH22" s="91" t="str">
        <f t="shared" si="41"/>
        <v/>
      </c>
      <c r="BJ22" s="91" t="str">
        <f t="shared" si="42"/>
        <v/>
      </c>
      <c r="BK22" s="91" t="str">
        <f t="shared" si="43"/>
        <v/>
      </c>
      <c r="BL22" s="91" t="str">
        <f t="shared" si="44"/>
        <v/>
      </c>
      <c r="BM22" s="91" t="str">
        <f t="shared" si="45"/>
        <v/>
      </c>
      <c r="BN22" s="91" t="str">
        <f t="shared" si="46"/>
        <v/>
      </c>
      <c r="BO22" s="91" t="str">
        <f t="shared" si="47"/>
        <v/>
      </c>
      <c r="BP22" s="91" t="str">
        <f t="shared" si="48"/>
        <v/>
      </c>
      <c r="BQ22" s="91" t="str">
        <f t="shared" si="49"/>
        <v/>
      </c>
      <c r="BR22" s="91" t="str">
        <f t="shared" si="50"/>
        <v/>
      </c>
      <c r="BS22" s="91" t="str">
        <f t="shared" si="51"/>
        <v/>
      </c>
    </row>
    <row r="23" spans="2:71" ht="15.75" thickBot="1" x14ac:dyDescent="0.3">
      <c r="B23" s="63" t="str">
        <f>IF('EP1. E11-E12-E21'!B25="","",'EP1. E11-E12-E21'!B25)</f>
        <v/>
      </c>
      <c r="C23" s="165" t="str">
        <f>IF('EP1. E11-E12-E21'!C25="","",'EP1. E11-E12-E21'!C25)</f>
        <v/>
      </c>
      <c r="D23" s="131" t="str">
        <f>IF(B23="","",IF('EP1. E11-E12-E21'!M25="","",'EP1. E11-E12-E21'!M25))</f>
        <v/>
      </c>
      <c r="E23" s="131" t="str">
        <f>IF(B23="","",IF('EP1. E11-E12-E21'!N25="","",'EP1. E11-E12-E21'!N25))</f>
        <v/>
      </c>
      <c r="F23" s="131" t="str">
        <f>IF(B23="","",IF('EP1. E11-E12-E21'!O25="","",'EP1. E11-E12-E21'!O25))</f>
        <v/>
      </c>
      <c r="G23" s="131" t="str">
        <f>IF(B23="","",IF('E22'!D25="","",'E22'!D25))</f>
        <v/>
      </c>
      <c r="H23" s="131" t="str">
        <f>IF(B23="","",IF('E31    S1 S2 SE2'!AE25="","",'E31    S1 S2 SE2'!AE25))</f>
        <v/>
      </c>
      <c r="I23" s="7"/>
      <c r="J23" s="103" t="s">
        <v>58</v>
      </c>
      <c r="K23" s="123" t="str">
        <f>D51</f>
        <v/>
      </c>
      <c r="L23" s="123" t="str">
        <f t="shared" ref="L23:O23" si="55">E51</f>
        <v/>
      </c>
      <c r="M23" s="123" t="str">
        <f t="shared" si="55"/>
        <v/>
      </c>
      <c r="N23" s="123" t="str">
        <f t="shared" si="55"/>
        <v/>
      </c>
      <c r="O23" s="124" t="str">
        <f t="shared" si="55"/>
        <v/>
      </c>
      <c r="Q23" s="104" t="str">
        <f t="shared" si="1"/>
        <v/>
      </c>
      <c r="R23" s="91" t="str">
        <f t="shared" si="2"/>
        <v/>
      </c>
      <c r="S23" s="91" t="str">
        <f t="shared" si="3"/>
        <v/>
      </c>
      <c r="T23" s="91" t="str">
        <f t="shared" si="4"/>
        <v/>
      </c>
      <c r="U23" s="91" t="str">
        <f t="shared" si="5"/>
        <v/>
      </c>
      <c r="V23" s="91" t="str">
        <f t="shared" si="6"/>
        <v/>
      </c>
      <c r="W23" s="91" t="str">
        <f t="shared" si="7"/>
        <v/>
      </c>
      <c r="X23" s="91" t="str">
        <f t="shared" si="8"/>
        <v/>
      </c>
      <c r="Y23" s="91" t="str">
        <f t="shared" si="9"/>
        <v/>
      </c>
      <c r="Z23" s="91" t="str">
        <f t="shared" si="10"/>
        <v/>
      </c>
      <c r="AA23" s="91" t="str">
        <f t="shared" si="11"/>
        <v/>
      </c>
      <c r="AC23" s="91" t="str">
        <f t="shared" si="12"/>
        <v/>
      </c>
      <c r="AD23" s="91" t="str">
        <f t="shared" si="13"/>
        <v/>
      </c>
      <c r="AE23" s="91" t="str">
        <f t="shared" si="14"/>
        <v/>
      </c>
      <c r="AF23" s="91" t="str">
        <f t="shared" si="15"/>
        <v/>
      </c>
      <c r="AG23" s="91" t="str">
        <f t="shared" si="16"/>
        <v/>
      </c>
      <c r="AH23" s="91" t="str">
        <f t="shared" si="17"/>
        <v/>
      </c>
      <c r="AI23" s="91" t="str">
        <f t="shared" si="18"/>
        <v/>
      </c>
      <c r="AJ23" s="91" t="str">
        <f t="shared" si="19"/>
        <v/>
      </c>
      <c r="AK23" s="91" t="str">
        <f t="shared" si="20"/>
        <v/>
      </c>
      <c r="AL23" s="91" t="str">
        <f t="shared" si="21"/>
        <v/>
      </c>
      <c r="AN23" s="91" t="str">
        <f t="shared" si="22"/>
        <v/>
      </c>
      <c r="AO23" s="91" t="str">
        <f t="shared" si="23"/>
        <v/>
      </c>
      <c r="AP23" s="91" t="str">
        <f t="shared" si="24"/>
        <v/>
      </c>
      <c r="AQ23" s="91" t="str">
        <f t="shared" si="25"/>
        <v/>
      </c>
      <c r="AR23" s="91" t="str">
        <f t="shared" si="26"/>
        <v/>
      </c>
      <c r="AS23" s="91" t="str">
        <f t="shared" si="27"/>
        <v/>
      </c>
      <c r="AT23" s="91" t="str">
        <f t="shared" si="28"/>
        <v/>
      </c>
      <c r="AU23" s="91" t="str">
        <f t="shared" si="29"/>
        <v/>
      </c>
      <c r="AV23" s="91" t="str">
        <f t="shared" si="30"/>
        <v/>
      </c>
      <c r="AW23" s="91" t="str">
        <f t="shared" si="31"/>
        <v/>
      </c>
      <c r="AY23" s="91" t="str">
        <f t="shared" si="32"/>
        <v/>
      </c>
      <c r="AZ23" s="91" t="str">
        <f t="shared" si="33"/>
        <v/>
      </c>
      <c r="BA23" s="91" t="str">
        <f t="shared" si="34"/>
        <v/>
      </c>
      <c r="BB23" s="91" t="str">
        <f t="shared" si="35"/>
        <v/>
      </c>
      <c r="BC23" s="91" t="str">
        <f t="shared" si="36"/>
        <v/>
      </c>
      <c r="BD23" s="91" t="str">
        <f t="shared" si="37"/>
        <v/>
      </c>
      <c r="BE23" s="91" t="str">
        <f t="shared" si="38"/>
        <v/>
      </c>
      <c r="BF23" s="91" t="str">
        <f t="shared" si="39"/>
        <v/>
      </c>
      <c r="BG23" s="91" t="str">
        <f t="shared" si="40"/>
        <v/>
      </c>
      <c r="BH23" s="91" t="str">
        <f t="shared" si="41"/>
        <v/>
      </c>
      <c r="BJ23" s="91" t="str">
        <f t="shared" si="42"/>
        <v/>
      </c>
      <c r="BK23" s="91" t="str">
        <f t="shared" si="43"/>
        <v/>
      </c>
      <c r="BL23" s="91" t="str">
        <f t="shared" si="44"/>
        <v/>
      </c>
      <c r="BM23" s="91" t="str">
        <f t="shared" si="45"/>
        <v/>
      </c>
      <c r="BN23" s="91" t="str">
        <f t="shared" si="46"/>
        <v/>
      </c>
      <c r="BO23" s="91" t="str">
        <f t="shared" si="47"/>
        <v/>
      </c>
      <c r="BP23" s="91" t="str">
        <f t="shared" si="48"/>
        <v/>
      </c>
      <c r="BQ23" s="91" t="str">
        <f t="shared" si="49"/>
        <v/>
      </c>
      <c r="BR23" s="91" t="str">
        <f t="shared" si="50"/>
        <v/>
      </c>
      <c r="BS23" s="91" t="str">
        <f t="shared" si="51"/>
        <v/>
      </c>
    </row>
    <row r="24" spans="2:71" x14ac:dyDescent="0.25">
      <c r="B24" s="63" t="str">
        <f>IF('EP1. E11-E12-E21'!B26="","",'EP1. E11-E12-E21'!B26)</f>
        <v/>
      </c>
      <c r="C24" s="165" t="str">
        <f>IF('EP1. E11-E12-E21'!C26="","",'EP1. E11-E12-E21'!C26)</f>
        <v/>
      </c>
      <c r="D24" s="131" t="str">
        <f>IF(B24="","",IF('EP1. E11-E12-E21'!M26="","",'EP1. E11-E12-E21'!M26))</f>
        <v/>
      </c>
      <c r="E24" s="131" t="str">
        <f>IF(B24="","",IF('EP1. E11-E12-E21'!N26="","",'EP1. E11-E12-E21'!N26))</f>
        <v/>
      </c>
      <c r="F24" s="131" t="str">
        <f>IF(B24="","",IF('EP1. E11-E12-E21'!O26="","",'EP1. E11-E12-E21'!O26))</f>
        <v/>
      </c>
      <c r="G24" s="131" t="str">
        <f>IF(B24="","",IF('E22'!D26="","",'E22'!D26))</f>
        <v/>
      </c>
      <c r="H24" s="131" t="str">
        <f>IF(B24="","",IF('E31    S1 S2 SE2'!AE26="","",'E31    S1 S2 SE2'!AE26))</f>
        <v/>
      </c>
      <c r="I24" s="7"/>
      <c r="J24" s="7"/>
      <c r="K24" s="110"/>
      <c r="L24" s="110"/>
      <c r="M24" s="110"/>
      <c r="N24" s="110"/>
      <c r="O24" s="110"/>
      <c r="Q24" s="104" t="str">
        <f t="shared" si="1"/>
        <v/>
      </c>
      <c r="R24" s="91" t="str">
        <f t="shared" si="2"/>
        <v/>
      </c>
      <c r="S24" s="91" t="str">
        <f t="shared" si="3"/>
        <v/>
      </c>
      <c r="T24" s="91" t="str">
        <f t="shared" si="4"/>
        <v/>
      </c>
      <c r="U24" s="91" t="str">
        <f t="shared" si="5"/>
        <v/>
      </c>
      <c r="V24" s="91" t="str">
        <f t="shared" si="6"/>
        <v/>
      </c>
      <c r="W24" s="91" t="str">
        <f t="shared" si="7"/>
        <v/>
      </c>
      <c r="X24" s="91" t="str">
        <f t="shared" si="8"/>
        <v/>
      </c>
      <c r="Y24" s="91" t="str">
        <f t="shared" si="9"/>
        <v/>
      </c>
      <c r="Z24" s="91" t="str">
        <f t="shared" si="10"/>
        <v/>
      </c>
      <c r="AA24" s="91" t="str">
        <f t="shared" si="11"/>
        <v/>
      </c>
      <c r="AC24" s="91" t="str">
        <f t="shared" si="12"/>
        <v/>
      </c>
      <c r="AD24" s="91" t="str">
        <f t="shared" si="13"/>
        <v/>
      </c>
      <c r="AE24" s="91" t="str">
        <f t="shared" si="14"/>
        <v/>
      </c>
      <c r="AF24" s="91" t="str">
        <f t="shared" si="15"/>
        <v/>
      </c>
      <c r="AG24" s="91" t="str">
        <f t="shared" si="16"/>
        <v/>
      </c>
      <c r="AH24" s="91" t="str">
        <f t="shared" si="17"/>
        <v/>
      </c>
      <c r="AI24" s="91" t="str">
        <f t="shared" si="18"/>
        <v/>
      </c>
      <c r="AJ24" s="91" t="str">
        <f t="shared" si="19"/>
        <v/>
      </c>
      <c r="AK24" s="91" t="str">
        <f t="shared" si="20"/>
        <v/>
      </c>
      <c r="AL24" s="91" t="str">
        <f t="shared" si="21"/>
        <v/>
      </c>
      <c r="AN24" s="91" t="str">
        <f t="shared" si="22"/>
        <v/>
      </c>
      <c r="AO24" s="91" t="str">
        <f t="shared" si="23"/>
        <v/>
      </c>
      <c r="AP24" s="91" t="str">
        <f t="shared" si="24"/>
        <v/>
      </c>
      <c r="AQ24" s="91" t="str">
        <f t="shared" si="25"/>
        <v/>
      </c>
      <c r="AR24" s="91" t="str">
        <f t="shared" si="26"/>
        <v/>
      </c>
      <c r="AS24" s="91" t="str">
        <f t="shared" si="27"/>
        <v/>
      </c>
      <c r="AT24" s="91" t="str">
        <f t="shared" si="28"/>
        <v/>
      </c>
      <c r="AU24" s="91" t="str">
        <f t="shared" si="29"/>
        <v/>
      </c>
      <c r="AV24" s="91" t="str">
        <f t="shared" si="30"/>
        <v/>
      </c>
      <c r="AW24" s="91" t="str">
        <f t="shared" si="31"/>
        <v/>
      </c>
      <c r="AY24" s="91" t="str">
        <f t="shared" si="32"/>
        <v/>
      </c>
      <c r="AZ24" s="91" t="str">
        <f t="shared" si="33"/>
        <v/>
      </c>
      <c r="BA24" s="91" t="str">
        <f t="shared" si="34"/>
        <v/>
      </c>
      <c r="BB24" s="91" t="str">
        <f t="shared" si="35"/>
        <v/>
      </c>
      <c r="BC24" s="91" t="str">
        <f t="shared" si="36"/>
        <v/>
      </c>
      <c r="BD24" s="91" t="str">
        <f t="shared" si="37"/>
        <v/>
      </c>
      <c r="BE24" s="91" t="str">
        <f t="shared" si="38"/>
        <v/>
      </c>
      <c r="BF24" s="91" t="str">
        <f t="shared" si="39"/>
        <v/>
      </c>
      <c r="BG24" s="91" t="str">
        <f t="shared" si="40"/>
        <v/>
      </c>
      <c r="BH24" s="91" t="str">
        <f t="shared" si="41"/>
        <v/>
      </c>
      <c r="BJ24" s="91" t="str">
        <f t="shared" si="42"/>
        <v/>
      </c>
      <c r="BK24" s="91" t="str">
        <f t="shared" si="43"/>
        <v/>
      </c>
      <c r="BL24" s="91" t="str">
        <f t="shared" si="44"/>
        <v/>
      </c>
      <c r="BM24" s="91" t="str">
        <f t="shared" si="45"/>
        <v/>
      </c>
      <c r="BN24" s="91" t="str">
        <f t="shared" si="46"/>
        <v/>
      </c>
      <c r="BO24" s="91" t="str">
        <f t="shared" si="47"/>
        <v/>
      </c>
      <c r="BP24" s="91" t="str">
        <f t="shared" si="48"/>
        <v/>
      </c>
      <c r="BQ24" s="91" t="str">
        <f t="shared" si="49"/>
        <v/>
      </c>
      <c r="BR24" s="91" t="str">
        <f t="shared" si="50"/>
        <v/>
      </c>
      <c r="BS24" s="91" t="str">
        <f t="shared" si="51"/>
        <v/>
      </c>
    </row>
    <row r="25" spans="2:71" x14ac:dyDescent="0.25">
      <c r="B25" s="63" t="str">
        <f>IF('EP1. E11-E12-E21'!B27="","",'EP1. E11-E12-E21'!B27)</f>
        <v/>
      </c>
      <c r="C25" s="165" t="str">
        <f>IF('EP1. E11-E12-E21'!C27="","",'EP1. E11-E12-E21'!C27)</f>
        <v/>
      </c>
      <c r="D25" s="131" t="str">
        <f>IF(B25="","",IF('EP1. E11-E12-E21'!M27="","",'EP1. E11-E12-E21'!M27))</f>
        <v/>
      </c>
      <c r="E25" s="131" t="str">
        <f>IF(B25="","",IF('EP1. E11-E12-E21'!N27="","",'EP1. E11-E12-E21'!N27))</f>
        <v/>
      </c>
      <c r="F25" s="131" t="str">
        <f>IF(B25="","",IF('EP1. E11-E12-E21'!O27="","",'EP1. E11-E12-E21'!O27))</f>
        <v/>
      </c>
      <c r="G25" s="131" t="str">
        <f>IF(B25="","",IF('E22'!D27="","",'E22'!D27))</f>
        <v/>
      </c>
      <c r="H25" s="131" t="str">
        <f>IF(B25="","",IF('E31    S1 S2 SE2'!AE27="","",'E31    S1 S2 SE2'!AE27))</f>
        <v/>
      </c>
      <c r="I25" s="7"/>
      <c r="J25" s="7"/>
      <c r="K25" s="7"/>
      <c r="L25" s="7"/>
      <c r="M25" s="7"/>
      <c r="N25" s="7"/>
      <c r="O25" s="7"/>
      <c r="Q25" s="104" t="str">
        <f t="shared" si="1"/>
        <v/>
      </c>
      <c r="R25" s="91" t="str">
        <f t="shared" si="2"/>
        <v/>
      </c>
      <c r="S25" s="91" t="str">
        <f t="shared" si="3"/>
        <v/>
      </c>
      <c r="T25" s="91" t="str">
        <f t="shared" si="4"/>
        <v/>
      </c>
      <c r="U25" s="91" t="str">
        <f t="shared" si="5"/>
        <v/>
      </c>
      <c r="V25" s="91" t="str">
        <f t="shared" si="6"/>
        <v/>
      </c>
      <c r="W25" s="91" t="str">
        <f t="shared" si="7"/>
        <v/>
      </c>
      <c r="X25" s="91" t="str">
        <f t="shared" si="8"/>
        <v/>
      </c>
      <c r="Y25" s="91" t="str">
        <f t="shared" si="9"/>
        <v/>
      </c>
      <c r="Z25" s="91" t="str">
        <f t="shared" si="10"/>
        <v/>
      </c>
      <c r="AA25" s="91" t="str">
        <f t="shared" si="11"/>
        <v/>
      </c>
      <c r="AC25" s="91" t="str">
        <f t="shared" si="12"/>
        <v/>
      </c>
      <c r="AD25" s="91" t="str">
        <f t="shared" si="13"/>
        <v/>
      </c>
      <c r="AE25" s="91" t="str">
        <f t="shared" si="14"/>
        <v/>
      </c>
      <c r="AF25" s="91" t="str">
        <f t="shared" si="15"/>
        <v/>
      </c>
      <c r="AG25" s="91" t="str">
        <f t="shared" si="16"/>
        <v/>
      </c>
      <c r="AH25" s="91" t="str">
        <f t="shared" si="17"/>
        <v/>
      </c>
      <c r="AI25" s="91" t="str">
        <f t="shared" si="18"/>
        <v/>
      </c>
      <c r="AJ25" s="91" t="str">
        <f t="shared" si="19"/>
        <v/>
      </c>
      <c r="AK25" s="91" t="str">
        <f t="shared" si="20"/>
        <v/>
      </c>
      <c r="AL25" s="91" t="str">
        <f t="shared" si="21"/>
        <v/>
      </c>
      <c r="AN25" s="91" t="str">
        <f t="shared" si="22"/>
        <v/>
      </c>
      <c r="AO25" s="91" t="str">
        <f t="shared" si="23"/>
        <v/>
      </c>
      <c r="AP25" s="91" t="str">
        <f t="shared" si="24"/>
        <v/>
      </c>
      <c r="AQ25" s="91" t="str">
        <f t="shared" si="25"/>
        <v/>
      </c>
      <c r="AR25" s="91" t="str">
        <f t="shared" si="26"/>
        <v/>
      </c>
      <c r="AS25" s="91" t="str">
        <f t="shared" si="27"/>
        <v/>
      </c>
      <c r="AT25" s="91" t="str">
        <f t="shared" si="28"/>
        <v/>
      </c>
      <c r="AU25" s="91" t="str">
        <f t="shared" si="29"/>
        <v/>
      </c>
      <c r="AV25" s="91" t="str">
        <f t="shared" si="30"/>
        <v/>
      </c>
      <c r="AW25" s="91" t="str">
        <f t="shared" si="31"/>
        <v/>
      </c>
      <c r="AY25" s="91" t="str">
        <f t="shared" si="32"/>
        <v/>
      </c>
      <c r="AZ25" s="91" t="str">
        <f t="shared" si="33"/>
        <v/>
      </c>
      <c r="BA25" s="91" t="str">
        <f t="shared" si="34"/>
        <v/>
      </c>
      <c r="BB25" s="91" t="str">
        <f t="shared" si="35"/>
        <v/>
      </c>
      <c r="BC25" s="91" t="str">
        <f t="shared" si="36"/>
        <v/>
      </c>
      <c r="BD25" s="91" t="str">
        <f t="shared" si="37"/>
        <v/>
      </c>
      <c r="BE25" s="91" t="str">
        <f t="shared" si="38"/>
        <v/>
      </c>
      <c r="BF25" s="91" t="str">
        <f t="shared" si="39"/>
        <v/>
      </c>
      <c r="BG25" s="91" t="str">
        <f t="shared" si="40"/>
        <v/>
      </c>
      <c r="BH25" s="91" t="str">
        <f t="shared" si="41"/>
        <v/>
      </c>
      <c r="BJ25" s="91" t="str">
        <f t="shared" si="42"/>
        <v/>
      </c>
      <c r="BK25" s="91" t="str">
        <f t="shared" si="43"/>
        <v/>
      </c>
      <c r="BL25" s="91" t="str">
        <f t="shared" si="44"/>
        <v/>
      </c>
      <c r="BM25" s="91" t="str">
        <f t="shared" si="45"/>
        <v/>
      </c>
      <c r="BN25" s="91" t="str">
        <f t="shared" si="46"/>
        <v/>
      </c>
      <c r="BO25" s="91" t="str">
        <f t="shared" si="47"/>
        <v/>
      </c>
      <c r="BP25" s="91" t="str">
        <f t="shared" si="48"/>
        <v/>
      </c>
      <c r="BQ25" s="91" t="str">
        <f t="shared" si="49"/>
        <v/>
      </c>
      <c r="BR25" s="91" t="str">
        <f t="shared" si="50"/>
        <v/>
      </c>
      <c r="BS25" s="91" t="str">
        <f t="shared" si="51"/>
        <v/>
      </c>
    </row>
    <row r="26" spans="2:71" x14ac:dyDescent="0.25">
      <c r="B26" s="63" t="str">
        <f>IF('EP1. E11-E12-E21'!B28="","",'EP1. E11-E12-E21'!B28)</f>
        <v/>
      </c>
      <c r="C26" s="165" t="str">
        <f>IF('EP1. E11-E12-E21'!C28="","",'EP1. E11-E12-E21'!C28)</f>
        <v/>
      </c>
      <c r="D26" s="131" t="str">
        <f>IF(B26="","",IF('EP1. E11-E12-E21'!M28="","",'EP1. E11-E12-E21'!M28))</f>
        <v/>
      </c>
      <c r="E26" s="131" t="str">
        <f>IF(B26="","",IF('EP1. E11-E12-E21'!N28="","",'EP1. E11-E12-E21'!N28))</f>
        <v/>
      </c>
      <c r="F26" s="131" t="str">
        <f>IF(B26="","",IF('EP1. E11-E12-E21'!O28="","",'EP1. E11-E12-E21'!O28))</f>
        <v/>
      </c>
      <c r="G26" s="131" t="str">
        <f>IF(B26="","",IF('E22'!D28="","",'E22'!D28))</f>
        <v/>
      </c>
      <c r="H26" s="131" t="str">
        <f>IF(B26="","",IF('E31    S1 S2 SE2'!AE28="","",'E31    S1 S2 SE2'!AE28))</f>
        <v/>
      </c>
      <c r="I26" s="7"/>
      <c r="J26" s="7"/>
      <c r="K26" s="7"/>
      <c r="L26" s="7"/>
      <c r="M26" s="7"/>
      <c r="N26" s="7"/>
      <c r="O26" s="7"/>
      <c r="Q26" s="104" t="str">
        <f t="shared" si="1"/>
        <v/>
      </c>
      <c r="R26" s="91" t="str">
        <f t="shared" si="2"/>
        <v/>
      </c>
      <c r="S26" s="91" t="str">
        <f t="shared" si="3"/>
        <v/>
      </c>
      <c r="T26" s="91" t="str">
        <f t="shared" si="4"/>
        <v/>
      </c>
      <c r="U26" s="91" t="str">
        <f t="shared" si="5"/>
        <v/>
      </c>
      <c r="V26" s="91" t="str">
        <f t="shared" si="6"/>
        <v/>
      </c>
      <c r="W26" s="91" t="str">
        <f t="shared" si="7"/>
        <v/>
      </c>
      <c r="X26" s="91" t="str">
        <f t="shared" si="8"/>
        <v/>
      </c>
      <c r="Y26" s="91" t="str">
        <f t="shared" si="9"/>
        <v/>
      </c>
      <c r="Z26" s="91" t="str">
        <f t="shared" si="10"/>
        <v/>
      </c>
      <c r="AA26" s="91" t="str">
        <f t="shared" si="11"/>
        <v/>
      </c>
      <c r="AC26" s="91" t="str">
        <f t="shared" si="12"/>
        <v/>
      </c>
      <c r="AD26" s="91" t="str">
        <f t="shared" si="13"/>
        <v/>
      </c>
      <c r="AE26" s="91" t="str">
        <f t="shared" si="14"/>
        <v/>
      </c>
      <c r="AF26" s="91" t="str">
        <f t="shared" si="15"/>
        <v/>
      </c>
      <c r="AG26" s="91" t="str">
        <f t="shared" si="16"/>
        <v/>
      </c>
      <c r="AH26" s="91" t="str">
        <f t="shared" si="17"/>
        <v/>
      </c>
      <c r="AI26" s="91" t="str">
        <f t="shared" si="18"/>
        <v/>
      </c>
      <c r="AJ26" s="91" t="str">
        <f t="shared" si="19"/>
        <v/>
      </c>
      <c r="AK26" s="91" t="str">
        <f t="shared" si="20"/>
        <v/>
      </c>
      <c r="AL26" s="91" t="str">
        <f t="shared" si="21"/>
        <v/>
      </c>
      <c r="AN26" s="91" t="str">
        <f t="shared" si="22"/>
        <v/>
      </c>
      <c r="AO26" s="91" t="str">
        <f t="shared" si="23"/>
        <v/>
      </c>
      <c r="AP26" s="91" t="str">
        <f t="shared" si="24"/>
        <v/>
      </c>
      <c r="AQ26" s="91" t="str">
        <f t="shared" si="25"/>
        <v/>
      </c>
      <c r="AR26" s="91" t="str">
        <f t="shared" si="26"/>
        <v/>
      </c>
      <c r="AS26" s="91" t="str">
        <f t="shared" si="27"/>
        <v/>
      </c>
      <c r="AT26" s="91" t="str">
        <f t="shared" si="28"/>
        <v/>
      </c>
      <c r="AU26" s="91" t="str">
        <f t="shared" si="29"/>
        <v/>
      </c>
      <c r="AV26" s="91" t="str">
        <f t="shared" si="30"/>
        <v/>
      </c>
      <c r="AW26" s="91" t="str">
        <f t="shared" si="31"/>
        <v/>
      </c>
      <c r="AY26" s="91" t="str">
        <f t="shared" si="32"/>
        <v/>
      </c>
      <c r="AZ26" s="91" t="str">
        <f t="shared" si="33"/>
        <v/>
      </c>
      <c r="BA26" s="91" t="str">
        <f t="shared" si="34"/>
        <v/>
      </c>
      <c r="BB26" s="91" t="str">
        <f t="shared" si="35"/>
        <v/>
      </c>
      <c r="BC26" s="91" t="str">
        <f t="shared" si="36"/>
        <v/>
      </c>
      <c r="BD26" s="91" t="str">
        <f t="shared" si="37"/>
        <v/>
      </c>
      <c r="BE26" s="91" t="str">
        <f t="shared" si="38"/>
        <v/>
      </c>
      <c r="BF26" s="91" t="str">
        <f t="shared" si="39"/>
        <v/>
      </c>
      <c r="BG26" s="91" t="str">
        <f t="shared" si="40"/>
        <v/>
      </c>
      <c r="BH26" s="91" t="str">
        <f t="shared" si="41"/>
        <v/>
      </c>
      <c r="BJ26" s="91" t="str">
        <f t="shared" si="42"/>
        <v/>
      </c>
      <c r="BK26" s="91" t="str">
        <f t="shared" si="43"/>
        <v/>
      </c>
      <c r="BL26" s="91" t="str">
        <f t="shared" si="44"/>
        <v/>
      </c>
      <c r="BM26" s="91" t="str">
        <f t="shared" si="45"/>
        <v/>
      </c>
      <c r="BN26" s="91" t="str">
        <f t="shared" si="46"/>
        <v/>
      </c>
      <c r="BO26" s="91" t="str">
        <f t="shared" si="47"/>
        <v/>
      </c>
      <c r="BP26" s="91" t="str">
        <f t="shared" si="48"/>
        <v/>
      </c>
      <c r="BQ26" s="91" t="str">
        <f t="shared" si="49"/>
        <v/>
      </c>
      <c r="BR26" s="91" t="str">
        <f t="shared" si="50"/>
        <v/>
      </c>
      <c r="BS26" s="91" t="str">
        <f t="shared" si="51"/>
        <v/>
      </c>
    </row>
    <row r="27" spans="2:71" x14ac:dyDescent="0.25">
      <c r="B27" s="63" t="str">
        <f>IF('EP1. E11-E12-E21'!B29="","",'EP1. E11-E12-E21'!B29)</f>
        <v/>
      </c>
      <c r="C27" s="165" t="str">
        <f>IF('EP1. E11-E12-E21'!C29="","",'EP1. E11-E12-E21'!C29)</f>
        <v/>
      </c>
      <c r="D27" s="131" t="str">
        <f>IF(B27="","",IF('EP1. E11-E12-E21'!M29="","",'EP1. E11-E12-E21'!M29))</f>
        <v/>
      </c>
      <c r="E27" s="131" t="str">
        <f>IF(B27="","",IF('EP1. E11-E12-E21'!N29="","",'EP1. E11-E12-E21'!N29))</f>
        <v/>
      </c>
      <c r="F27" s="131" t="str">
        <f>IF(B27="","",IF('EP1. E11-E12-E21'!O29="","",'EP1. E11-E12-E21'!O29))</f>
        <v/>
      </c>
      <c r="G27" s="131" t="str">
        <f>IF(B27="","",IF('E22'!D29="","",'E22'!D29))</f>
        <v/>
      </c>
      <c r="H27" s="131" t="str">
        <f>IF(B27="","",IF('E31    S1 S2 SE2'!AE29="","",'E31    S1 S2 SE2'!AE29))</f>
        <v/>
      </c>
      <c r="I27" s="7"/>
      <c r="J27" s="7"/>
      <c r="K27" s="7"/>
      <c r="L27" s="7"/>
      <c r="M27" s="7"/>
      <c r="N27" s="7"/>
      <c r="O27" s="7"/>
      <c r="Q27" s="104" t="str">
        <f t="shared" si="1"/>
        <v/>
      </c>
      <c r="R27" s="91" t="str">
        <f t="shared" si="2"/>
        <v/>
      </c>
      <c r="S27" s="91" t="str">
        <f t="shared" si="3"/>
        <v/>
      </c>
      <c r="T27" s="91" t="str">
        <f t="shared" si="4"/>
        <v/>
      </c>
      <c r="U27" s="91" t="str">
        <f t="shared" si="5"/>
        <v/>
      </c>
      <c r="V27" s="91" t="str">
        <f t="shared" si="6"/>
        <v/>
      </c>
      <c r="W27" s="91" t="str">
        <f t="shared" si="7"/>
        <v/>
      </c>
      <c r="X27" s="91" t="str">
        <f t="shared" si="8"/>
        <v/>
      </c>
      <c r="Y27" s="91" t="str">
        <f t="shared" si="9"/>
        <v/>
      </c>
      <c r="Z27" s="91" t="str">
        <f t="shared" si="10"/>
        <v/>
      </c>
      <c r="AA27" s="91" t="str">
        <f t="shared" si="11"/>
        <v/>
      </c>
      <c r="AC27" s="91" t="str">
        <f t="shared" si="12"/>
        <v/>
      </c>
      <c r="AD27" s="91" t="str">
        <f t="shared" si="13"/>
        <v/>
      </c>
      <c r="AE27" s="91" t="str">
        <f t="shared" si="14"/>
        <v/>
      </c>
      <c r="AF27" s="91" t="str">
        <f t="shared" si="15"/>
        <v/>
      </c>
      <c r="AG27" s="91" t="str">
        <f t="shared" si="16"/>
        <v/>
      </c>
      <c r="AH27" s="91" t="str">
        <f t="shared" si="17"/>
        <v/>
      </c>
      <c r="AI27" s="91" t="str">
        <f t="shared" si="18"/>
        <v/>
      </c>
      <c r="AJ27" s="91" t="str">
        <f t="shared" si="19"/>
        <v/>
      </c>
      <c r="AK27" s="91" t="str">
        <f t="shared" si="20"/>
        <v/>
      </c>
      <c r="AL27" s="91" t="str">
        <f t="shared" si="21"/>
        <v/>
      </c>
      <c r="AN27" s="91" t="str">
        <f t="shared" si="22"/>
        <v/>
      </c>
      <c r="AO27" s="91" t="str">
        <f t="shared" si="23"/>
        <v/>
      </c>
      <c r="AP27" s="91" t="str">
        <f t="shared" si="24"/>
        <v/>
      </c>
      <c r="AQ27" s="91" t="str">
        <f t="shared" si="25"/>
        <v/>
      </c>
      <c r="AR27" s="91" t="str">
        <f t="shared" si="26"/>
        <v/>
      </c>
      <c r="AS27" s="91" t="str">
        <f t="shared" si="27"/>
        <v/>
      </c>
      <c r="AT27" s="91" t="str">
        <f t="shared" si="28"/>
        <v/>
      </c>
      <c r="AU27" s="91" t="str">
        <f t="shared" si="29"/>
        <v/>
      </c>
      <c r="AV27" s="91" t="str">
        <f t="shared" si="30"/>
        <v/>
      </c>
      <c r="AW27" s="91" t="str">
        <f t="shared" si="31"/>
        <v/>
      </c>
      <c r="AY27" s="91" t="str">
        <f t="shared" si="32"/>
        <v/>
      </c>
      <c r="AZ27" s="91" t="str">
        <f t="shared" si="33"/>
        <v/>
      </c>
      <c r="BA27" s="91" t="str">
        <f t="shared" si="34"/>
        <v/>
      </c>
      <c r="BB27" s="91" t="str">
        <f t="shared" si="35"/>
        <v/>
      </c>
      <c r="BC27" s="91" t="str">
        <f t="shared" si="36"/>
        <v/>
      </c>
      <c r="BD27" s="91" t="str">
        <f t="shared" si="37"/>
        <v/>
      </c>
      <c r="BE27" s="91" t="str">
        <f t="shared" si="38"/>
        <v/>
      </c>
      <c r="BF27" s="91" t="str">
        <f t="shared" si="39"/>
        <v/>
      </c>
      <c r="BG27" s="91" t="str">
        <f t="shared" si="40"/>
        <v/>
      </c>
      <c r="BH27" s="91" t="str">
        <f t="shared" si="41"/>
        <v/>
      </c>
      <c r="BJ27" s="91" t="str">
        <f t="shared" si="42"/>
        <v/>
      </c>
      <c r="BK27" s="91" t="str">
        <f t="shared" si="43"/>
        <v/>
      </c>
      <c r="BL27" s="91" t="str">
        <f t="shared" si="44"/>
        <v/>
      </c>
      <c r="BM27" s="91" t="str">
        <f t="shared" si="45"/>
        <v/>
      </c>
      <c r="BN27" s="91" t="str">
        <f t="shared" si="46"/>
        <v/>
      </c>
      <c r="BO27" s="91" t="str">
        <f t="shared" si="47"/>
        <v/>
      </c>
      <c r="BP27" s="91" t="str">
        <f t="shared" si="48"/>
        <v/>
      </c>
      <c r="BQ27" s="91" t="str">
        <f t="shared" si="49"/>
        <v/>
      </c>
      <c r="BR27" s="91" t="str">
        <f t="shared" si="50"/>
        <v/>
      </c>
      <c r="BS27" s="91" t="str">
        <f t="shared" si="51"/>
        <v/>
      </c>
    </row>
    <row r="28" spans="2:71" x14ac:dyDescent="0.25">
      <c r="B28" s="63" t="str">
        <f>IF('EP1. E11-E12-E21'!B30="","",'EP1. E11-E12-E21'!B30)</f>
        <v/>
      </c>
      <c r="C28" s="165" t="str">
        <f>IF('EP1. E11-E12-E21'!C30="","",'EP1. E11-E12-E21'!C30)</f>
        <v/>
      </c>
      <c r="D28" s="131" t="str">
        <f>IF(B28="","",IF('EP1. E11-E12-E21'!M30="","",'EP1. E11-E12-E21'!M30))</f>
        <v/>
      </c>
      <c r="E28" s="131" t="str">
        <f>IF(B28="","",IF('EP1. E11-E12-E21'!N30="","",'EP1. E11-E12-E21'!N30))</f>
        <v/>
      </c>
      <c r="F28" s="131" t="str">
        <f>IF(B28="","",IF('EP1. E11-E12-E21'!O30="","",'EP1. E11-E12-E21'!O30))</f>
        <v/>
      </c>
      <c r="G28" s="131" t="str">
        <f>IF(B28="","",IF('E22'!D30="","",'E22'!D30))</f>
        <v/>
      </c>
      <c r="H28" s="131" t="str">
        <f>IF(B28="","",IF('E31    S1 S2 SE2'!AE30="","",'E31    S1 S2 SE2'!AE30))</f>
        <v/>
      </c>
      <c r="I28" s="7"/>
      <c r="J28" s="7"/>
      <c r="K28" s="7"/>
      <c r="L28" s="7"/>
      <c r="M28" s="7"/>
      <c r="N28" s="7"/>
      <c r="O28" s="7"/>
      <c r="Q28" s="104" t="str">
        <f t="shared" si="1"/>
        <v/>
      </c>
      <c r="R28" s="91" t="str">
        <f t="shared" si="2"/>
        <v/>
      </c>
      <c r="S28" s="91" t="str">
        <f t="shared" si="3"/>
        <v/>
      </c>
      <c r="T28" s="91" t="str">
        <f t="shared" si="4"/>
        <v/>
      </c>
      <c r="U28" s="91" t="str">
        <f t="shared" si="5"/>
        <v/>
      </c>
      <c r="V28" s="91" t="str">
        <f t="shared" si="6"/>
        <v/>
      </c>
      <c r="W28" s="91" t="str">
        <f t="shared" si="7"/>
        <v/>
      </c>
      <c r="X28" s="91" t="str">
        <f t="shared" si="8"/>
        <v/>
      </c>
      <c r="Y28" s="91" t="str">
        <f t="shared" si="9"/>
        <v/>
      </c>
      <c r="Z28" s="91" t="str">
        <f t="shared" si="10"/>
        <v/>
      </c>
      <c r="AA28" s="91" t="str">
        <f t="shared" si="11"/>
        <v/>
      </c>
      <c r="AC28" s="91" t="str">
        <f t="shared" si="12"/>
        <v/>
      </c>
      <c r="AD28" s="91" t="str">
        <f t="shared" si="13"/>
        <v/>
      </c>
      <c r="AE28" s="91" t="str">
        <f t="shared" si="14"/>
        <v/>
      </c>
      <c r="AF28" s="91" t="str">
        <f t="shared" si="15"/>
        <v/>
      </c>
      <c r="AG28" s="91" t="str">
        <f t="shared" si="16"/>
        <v/>
      </c>
      <c r="AH28" s="91" t="str">
        <f t="shared" si="17"/>
        <v/>
      </c>
      <c r="AI28" s="91" t="str">
        <f t="shared" si="18"/>
        <v/>
      </c>
      <c r="AJ28" s="91" t="str">
        <f t="shared" si="19"/>
        <v/>
      </c>
      <c r="AK28" s="91" t="str">
        <f t="shared" si="20"/>
        <v/>
      </c>
      <c r="AL28" s="91" t="str">
        <f t="shared" si="21"/>
        <v/>
      </c>
      <c r="AN28" s="91" t="str">
        <f t="shared" si="22"/>
        <v/>
      </c>
      <c r="AO28" s="91" t="str">
        <f t="shared" si="23"/>
        <v/>
      </c>
      <c r="AP28" s="91" t="str">
        <f t="shared" si="24"/>
        <v/>
      </c>
      <c r="AQ28" s="91" t="str">
        <f t="shared" si="25"/>
        <v/>
      </c>
      <c r="AR28" s="91" t="str">
        <f t="shared" si="26"/>
        <v/>
      </c>
      <c r="AS28" s="91" t="str">
        <f t="shared" si="27"/>
        <v/>
      </c>
      <c r="AT28" s="91" t="str">
        <f t="shared" si="28"/>
        <v/>
      </c>
      <c r="AU28" s="91" t="str">
        <f t="shared" si="29"/>
        <v/>
      </c>
      <c r="AV28" s="91" t="str">
        <f t="shared" si="30"/>
        <v/>
      </c>
      <c r="AW28" s="91" t="str">
        <f t="shared" si="31"/>
        <v/>
      </c>
      <c r="AY28" s="91" t="str">
        <f t="shared" si="32"/>
        <v/>
      </c>
      <c r="AZ28" s="91" t="str">
        <f t="shared" si="33"/>
        <v/>
      </c>
      <c r="BA28" s="91" t="str">
        <f t="shared" si="34"/>
        <v/>
      </c>
      <c r="BB28" s="91" t="str">
        <f t="shared" si="35"/>
        <v/>
      </c>
      <c r="BC28" s="91" t="str">
        <f t="shared" si="36"/>
        <v/>
      </c>
      <c r="BD28" s="91" t="str">
        <f t="shared" si="37"/>
        <v/>
      </c>
      <c r="BE28" s="91" t="str">
        <f t="shared" si="38"/>
        <v/>
      </c>
      <c r="BF28" s="91" t="str">
        <f t="shared" si="39"/>
        <v/>
      </c>
      <c r="BG28" s="91" t="str">
        <f t="shared" si="40"/>
        <v/>
      </c>
      <c r="BH28" s="91" t="str">
        <f t="shared" si="41"/>
        <v/>
      </c>
      <c r="BJ28" s="91" t="str">
        <f t="shared" si="42"/>
        <v/>
      </c>
      <c r="BK28" s="91" t="str">
        <f t="shared" si="43"/>
        <v/>
      </c>
      <c r="BL28" s="91" t="str">
        <f t="shared" si="44"/>
        <v/>
      </c>
      <c r="BM28" s="91" t="str">
        <f t="shared" si="45"/>
        <v/>
      </c>
      <c r="BN28" s="91" t="str">
        <f t="shared" si="46"/>
        <v/>
      </c>
      <c r="BO28" s="91" t="str">
        <f t="shared" si="47"/>
        <v/>
      </c>
      <c r="BP28" s="91" t="str">
        <f t="shared" si="48"/>
        <v/>
      </c>
      <c r="BQ28" s="91" t="str">
        <f t="shared" si="49"/>
        <v/>
      </c>
      <c r="BR28" s="91" t="str">
        <f t="shared" si="50"/>
        <v/>
      </c>
      <c r="BS28" s="91" t="str">
        <f t="shared" si="51"/>
        <v/>
      </c>
    </row>
    <row r="29" spans="2:71" x14ac:dyDescent="0.25">
      <c r="B29" s="63" t="str">
        <f>IF('EP1. E11-E12-E21'!B31="","",'EP1. E11-E12-E21'!B31)</f>
        <v/>
      </c>
      <c r="C29" s="165" t="str">
        <f>IF('EP1. E11-E12-E21'!C31="","",'EP1. E11-E12-E21'!C31)</f>
        <v/>
      </c>
      <c r="D29" s="131" t="str">
        <f>IF(B29="","",IF('EP1. E11-E12-E21'!M31="","",'EP1. E11-E12-E21'!M31))</f>
        <v/>
      </c>
      <c r="E29" s="131" t="str">
        <f>IF(B29="","",IF('EP1. E11-E12-E21'!N31="","",'EP1. E11-E12-E21'!N31))</f>
        <v/>
      </c>
      <c r="F29" s="131" t="str">
        <f>IF(B29="","",IF('EP1. E11-E12-E21'!O31="","",'EP1. E11-E12-E21'!O31))</f>
        <v/>
      </c>
      <c r="G29" s="131" t="str">
        <f>IF(B29="","",IF('E22'!D31="","",'E22'!D31))</f>
        <v/>
      </c>
      <c r="H29" s="131" t="str">
        <f>IF(B29="","",IF('E31    S1 S2 SE2'!AE31="","",'E31    S1 S2 SE2'!AE31))</f>
        <v/>
      </c>
      <c r="I29" s="7"/>
      <c r="J29" s="7"/>
      <c r="K29" s="7"/>
      <c r="L29" s="7"/>
      <c r="M29" s="7"/>
      <c r="N29" s="7"/>
      <c r="O29" s="7"/>
      <c r="Q29" s="104" t="str">
        <f t="shared" si="1"/>
        <v/>
      </c>
      <c r="R29" s="91" t="str">
        <f t="shared" si="2"/>
        <v/>
      </c>
      <c r="S29" s="91" t="str">
        <f t="shared" si="3"/>
        <v/>
      </c>
      <c r="T29" s="91" t="str">
        <f t="shared" si="4"/>
        <v/>
      </c>
      <c r="U29" s="91" t="str">
        <f t="shared" si="5"/>
        <v/>
      </c>
      <c r="V29" s="91" t="str">
        <f t="shared" si="6"/>
        <v/>
      </c>
      <c r="W29" s="91" t="str">
        <f t="shared" si="7"/>
        <v/>
      </c>
      <c r="X29" s="91" t="str">
        <f t="shared" si="8"/>
        <v/>
      </c>
      <c r="Y29" s="91" t="str">
        <f t="shared" si="9"/>
        <v/>
      </c>
      <c r="Z29" s="91" t="str">
        <f t="shared" si="10"/>
        <v/>
      </c>
      <c r="AA29" s="91" t="str">
        <f t="shared" si="11"/>
        <v/>
      </c>
      <c r="AC29" s="91" t="str">
        <f t="shared" si="12"/>
        <v/>
      </c>
      <c r="AD29" s="91" t="str">
        <f t="shared" si="13"/>
        <v/>
      </c>
      <c r="AE29" s="91" t="str">
        <f t="shared" si="14"/>
        <v/>
      </c>
      <c r="AF29" s="91" t="str">
        <f t="shared" si="15"/>
        <v/>
      </c>
      <c r="AG29" s="91" t="str">
        <f t="shared" si="16"/>
        <v/>
      </c>
      <c r="AH29" s="91" t="str">
        <f t="shared" si="17"/>
        <v/>
      </c>
      <c r="AI29" s="91" t="str">
        <f t="shared" si="18"/>
        <v/>
      </c>
      <c r="AJ29" s="91" t="str">
        <f t="shared" si="19"/>
        <v/>
      </c>
      <c r="AK29" s="91" t="str">
        <f t="shared" si="20"/>
        <v/>
      </c>
      <c r="AL29" s="91" t="str">
        <f t="shared" si="21"/>
        <v/>
      </c>
      <c r="AN29" s="91" t="str">
        <f t="shared" si="22"/>
        <v/>
      </c>
      <c r="AO29" s="91" t="str">
        <f t="shared" si="23"/>
        <v/>
      </c>
      <c r="AP29" s="91" t="str">
        <f t="shared" si="24"/>
        <v/>
      </c>
      <c r="AQ29" s="91" t="str">
        <f t="shared" si="25"/>
        <v/>
      </c>
      <c r="AR29" s="91" t="str">
        <f t="shared" si="26"/>
        <v/>
      </c>
      <c r="AS29" s="91" t="str">
        <f t="shared" si="27"/>
        <v/>
      </c>
      <c r="AT29" s="91" t="str">
        <f t="shared" si="28"/>
        <v/>
      </c>
      <c r="AU29" s="91" t="str">
        <f t="shared" si="29"/>
        <v/>
      </c>
      <c r="AV29" s="91" t="str">
        <f t="shared" si="30"/>
        <v/>
      </c>
      <c r="AW29" s="91" t="str">
        <f t="shared" si="31"/>
        <v/>
      </c>
      <c r="AY29" s="91" t="str">
        <f t="shared" si="32"/>
        <v/>
      </c>
      <c r="AZ29" s="91" t="str">
        <f t="shared" si="33"/>
        <v/>
      </c>
      <c r="BA29" s="91" t="str">
        <f t="shared" si="34"/>
        <v/>
      </c>
      <c r="BB29" s="91" t="str">
        <f t="shared" si="35"/>
        <v/>
      </c>
      <c r="BC29" s="91" t="str">
        <f t="shared" si="36"/>
        <v/>
      </c>
      <c r="BD29" s="91" t="str">
        <f t="shared" si="37"/>
        <v/>
      </c>
      <c r="BE29" s="91" t="str">
        <f t="shared" si="38"/>
        <v/>
      </c>
      <c r="BF29" s="91" t="str">
        <f t="shared" si="39"/>
        <v/>
      </c>
      <c r="BG29" s="91" t="str">
        <f t="shared" si="40"/>
        <v/>
      </c>
      <c r="BH29" s="91" t="str">
        <f t="shared" si="41"/>
        <v/>
      </c>
      <c r="BJ29" s="91" t="str">
        <f t="shared" si="42"/>
        <v/>
      </c>
      <c r="BK29" s="91" t="str">
        <f t="shared" si="43"/>
        <v/>
      </c>
      <c r="BL29" s="91" t="str">
        <f t="shared" si="44"/>
        <v/>
      </c>
      <c r="BM29" s="91" t="str">
        <f t="shared" si="45"/>
        <v/>
      </c>
      <c r="BN29" s="91" t="str">
        <f t="shared" si="46"/>
        <v/>
      </c>
      <c r="BO29" s="91" t="str">
        <f t="shared" si="47"/>
        <v/>
      </c>
      <c r="BP29" s="91" t="str">
        <f t="shared" si="48"/>
        <v/>
      </c>
      <c r="BQ29" s="91" t="str">
        <f t="shared" si="49"/>
        <v/>
      </c>
      <c r="BR29" s="91" t="str">
        <f t="shared" si="50"/>
        <v/>
      </c>
      <c r="BS29" s="91" t="str">
        <f t="shared" si="51"/>
        <v/>
      </c>
    </row>
    <row r="30" spans="2:71" x14ac:dyDescent="0.25">
      <c r="B30" s="63" t="str">
        <f>IF('EP1. E11-E12-E21'!B32="","",'EP1. E11-E12-E21'!B32)</f>
        <v/>
      </c>
      <c r="C30" s="165" t="str">
        <f>IF('EP1. E11-E12-E21'!C32="","",'EP1. E11-E12-E21'!C32)</f>
        <v/>
      </c>
      <c r="D30" s="131" t="str">
        <f>IF(B30="","",IF('EP1. E11-E12-E21'!M32="","",'EP1. E11-E12-E21'!M32))</f>
        <v/>
      </c>
      <c r="E30" s="131" t="str">
        <f>IF(B30="","",IF('EP1. E11-E12-E21'!N32="","",'EP1. E11-E12-E21'!N32))</f>
        <v/>
      </c>
      <c r="F30" s="131" t="str">
        <f>IF(B30="","",IF('EP1. E11-E12-E21'!O32="","",'EP1. E11-E12-E21'!O32))</f>
        <v/>
      </c>
      <c r="G30" s="131" t="str">
        <f>IF(B30="","",IF('E22'!D32="","",'E22'!D32))</f>
        <v/>
      </c>
      <c r="H30" s="131" t="str">
        <f>IF(B30="","",IF('E31    S1 S2 SE2'!AE32="","",'E31    S1 S2 SE2'!AE32))</f>
        <v/>
      </c>
      <c r="I30" s="7"/>
      <c r="J30" s="7"/>
      <c r="K30" s="7"/>
      <c r="L30" s="7"/>
      <c r="M30" s="7"/>
      <c r="N30" s="7"/>
      <c r="O30" s="7"/>
      <c r="Q30" s="104" t="str">
        <f t="shared" si="1"/>
        <v/>
      </c>
      <c r="R30" s="91" t="str">
        <f t="shared" si="2"/>
        <v/>
      </c>
      <c r="S30" s="91" t="str">
        <f t="shared" si="3"/>
        <v/>
      </c>
      <c r="T30" s="91" t="str">
        <f t="shared" si="4"/>
        <v/>
      </c>
      <c r="U30" s="91" t="str">
        <f t="shared" si="5"/>
        <v/>
      </c>
      <c r="V30" s="91" t="str">
        <f t="shared" si="6"/>
        <v/>
      </c>
      <c r="W30" s="91" t="str">
        <f t="shared" si="7"/>
        <v/>
      </c>
      <c r="X30" s="91" t="str">
        <f t="shared" si="8"/>
        <v/>
      </c>
      <c r="Y30" s="91" t="str">
        <f t="shared" si="9"/>
        <v/>
      </c>
      <c r="Z30" s="91" t="str">
        <f t="shared" si="10"/>
        <v/>
      </c>
      <c r="AA30" s="91" t="str">
        <f t="shared" si="11"/>
        <v/>
      </c>
      <c r="AC30" s="91" t="str">
        <f t="shared" si="12"/>
        <v/>
      </c>
      <c r="AD30" s="91" t="str">
        <f t="shared" si="13"/>
        <v/>
      </c>
      <c r="AE30" s="91" t="str">
        <f t="shared" si="14"/>
        <v/>
      </c>
      <c r="AF30" s="91" t="str">
        <f t="shared" si="15"/>
        <v/>
      </c>
      <c r="AG30" s="91" t="str">
        <f t="shared" si="16"/>
        <v/>
      </c>
      <c r="AH30" s="91" t="str">
        <f t="shared" si="17"/>
        <v/>
      </c>
      <c r="AI30" s="91" t="str">
        <f t="shared" si="18"/>
        <v/>
      </c>
      <c r="AJ30" s="91" t="str">
        <f t="shared" si="19"/>
        <v/>
      </c>
      <c r="AK30" s="91" t="str">
        <f t="shared" si="20"/>
        <v/>
      </c>
      <c r="AL30" s="91" t="str">
        <f t="shared" si="21"/>
        <v/>
      </c>
      <c r="AN30" s="91" t="str">
        <f t="shared" si="22"/>
        <v/>
      </c>
      <c r="AO30" s="91" t="str">
        <f t="shared" si="23"/>
        <v/>
      </c>
      <c r="AP30" s="91" t="str">
        <f t="shared" si="24"/>
        <v/>
      </c>
      <c r="AQ30" s="91" t="str">
        <f t="shared" si="25"/>
        <v/>
      </c>
      <c r="AR30" s="91" t="str">
        <f t="shared" si="26"/>
        <v/>
      </c>
      <c r="AS30" s="91" t="str">
        <f t="shared" si="27"/>
        <v/>
      </c>
      <c r="AT30" s="91" t="str">
        <f t="shared" si="28"/>
        <v/>
      </c>
      <c r="AU30" s="91" t="str">
        <f t="shared" si="29"/>
        <v/>
      </c>
      <c r="AV30" s="91" t="str">
        <f t="shared" si="30"/>
        <v/>
      </c>
      <c r="AW30" s="91" t="str">
        <f t="shared" si="31"/>
        <v/>
      </c>
      <c r="AY30" s="91" t="str">
        <f t="shared" si="32"/>
        <v/>
      </c>
      <c r="AZ30" s="91" t="str">
        <f t="shared" si="33"/>
        <v/>
      </c>
      <c r="BA30" s="91" t="str">
        <f t="shared" si="34"/>
        <v/>
      </c>
      <c r="BB30" s="91" t="str">
        <f t="shared" si="35"/>
        <v/>
      </c>
      <c r="BC30" s="91" t="str">
        <f t="shared" si="36"/>
        <v/>
      </c>
      <c r="BD30" s="91" t="str">
        <f t="shared" si="37"/>
        <v/>
      </c>
      <c r="BE30" s="91" t="str">
        <f t="shared" si="38"/>
        <v/>
      </c>
      <c r="BF30" s="91" t="str">
        <f t="shared" si="39"/>
        <v/>
      </c>
      <c r="BG30" s="91" t="str">
        <f t="shared" si="40"/>
        <v/>
      </c>
      <c r="BH30" s="91" t="str">
        <f t="shared" si="41"/>
        <v/>
      </c>
      <c r="BJ30" s="91" t="str">
        <f t="shared" si="42"/>
        <v/>
      </c>
      <c r="BK30" s="91" t="str">
        <f t="shared" si="43"/>
        <v/>
      </c>
      <c r="BL30" s="91" t="str">
        <f t="shared" si="44"/>
        <v/>
      </c>
      <c r="BM30" s="91" t="str">
        <f t="shared" si="45"/>
        <v/>
      </c>
      <c r="BN30" s="91" t="str">
        <f t="shared" si="46"/>
        <v/>
      </c>
      <c r="BO30" s="91" t="str">
        <f t="shared" si="47"/>
        <v/>
      </c>
      <c r="BP30" s="91" t="str">
        <f t="shared" si="48"/>
        <v/>
      </c>
      <c r="BQ30" s="91" t="str">
        <f t="shared" si="49"/>
        <v/>
      </c>
      <c r="BR30" s="91" t="str">
        <f t="shared" si="50"/>
        <v/>
      </c>
      <c r="BS30" s="91" t="str">
        <f t="shared" si="51"/>
        <v/>
      </c>
    </row>
    <row r="31" spans="2:71" x14ac:dyDescent="0.25">
      <c r="B31" s="63" t="str">
        <f>IF('EP1. E11-E12-E21'!B33="","",'EP1. E11-E12-E21'!B33)</f>
        <v/>
      </c>
      <c r="C31" s="165" t="str">
        <f>IF('EP1. E11-E12-E21'!C33="","",'EP1. E11-E12-E21'!C33)</f>
        <v/>
      </c>
      <c r="D31" s="131" t="str">
        <f>IF(B31="","",IF('EP1. E11-E12-E21'!M33="","",'EP1. E11-E12-E21'!M33))</f>
        <v/>
      </c>
      <c r="E31" s="131" t="str">
        <f>IF(B31="","",IF('EP1. E11-E12-E21'!N33="","",'EP1. E11-E12-E21'!N33))</f>
        <v/>
      </c>
      <c r="F31" s="131" t="str">
        <f>IF(B31="","",IF('EP1. E11-E12-E21'!O33="","",'EP1. E11-E12-E21'!O33))</f>
        <v/>
      </c>
      <c r="G31" s="131" t="str">
        <f>IF(B31="","",IF('E22'!D33="","",'E22'!D33))</f>
        <v/>
      </c>
      <c r="H31" s="131" t="str">
        <f>IF(B31="","",IF('E31    S1 S2 SE2'!AE33="","",'E31    S1 S2 SE2'!AE33))</f>
        <v/>
      </c>
      <c r="I31" s="7"/>
      <c r="J31" s="7"/>
      <c r="K31" s="7"/>
      <c r="L31" s="7"/>
      <c r="M31" s="7"/>
      <c r="N31" s="7"/>
      <c r="O31" s="7"/>
      <c r="Q31" s="104" t="str">
        <f t="shared" si="1"/>
        <v/>
      </c>
      <c r="R31" s="91" t="str">
        <f t="shared" si="2"/>
        <v/>
      </c>
      <c r="S31" s="91" t="str">
        <f t="shared" si="3"/>
        <v/>
      </c>
      <c r="T31" s="91" t="str">
        <f t="shared" si="4"/>
        <v/>
      </c>
      <c r="U31" s="91" t="str">
        <f t="shared" si="5"/>
        <v/>
      </c>
      <c r="V31" s="91" t="str">
        <f t="shared" si="6"/>
        <v/>
      </c>
      <c r="W31" s="91" t="str">
        <f t="shared" si="7"/>
        <v/>
      </c>
      <c r="X31" s="91" t="str">
        <f t="shared" si="8"/>
        <v/>
      </c>
      <c r="Y31" s="91" t="str">
        <f t="shared" si="9"/>
        <v/>
      </c>
      <c r="Z31" s="91" t="str">
        <f t="shared" si="10"/>
        <v/>
      </c>
      <c r="AA31" s="91" t="str">
        <f t="shared" si="11"/>
        <v/>
      </c>
      <c r="AC31" s="91" t="str">
        <f t="shared" si="12"/>
        <v/>
      </c>
      <c r="AD31" s="91" t="str">
        <f t="shared" si="13"/>
        <v/>
      </c>
      <c r="AE31" s="91" t="str">
        <f t="shared" si="14"/>
        <v/>
      </c>
      <c r="AF31" s="91" t="str">
        <f t="shared" si="15"/>
        <v/>
      </c>
      <c r="AG31" s="91" t="str">
        <f t="shared" si="16"/>
        <v/>
      </c>
      <c r="AH31" s="91" t="str">
        <f t="shared" si="17"/>
        <v/>
      </c>
      <c r="AI31" s="91" t="str">
        <f t="shared" si="18"/>
        <v/>
      </c>
      <c r="AJ31" s="91" t="str">
        <f t="shared" si="19"/>
        <v/>
      </c>
      <c r="AK31" s="91" t="str">
        <f t="shared" si="20"/>
        <v/>
      </c>
      <c r="AL31" s="91" t="str">
        <f t="shared" si="21"/>
        <v/>
      </c>
      <c r="AN31" s="91" t="str">
        <f t="shared" si="22"/>
        <v/>
      </c>
      <c r="AO31" s="91" t="str">
        <f t="shared" si="23"/>
        <v/>
      </c>
      <c r="AP31" s="91" t="str">
        <f t="shared" si="24"/>
        <v/>
      </c>
      <c r="AQ31" s="91" t="str">
        <f t="shared" si="25"/>
        <v/>
      </c>
      <c r="AR31" s="91" t="str">
        <f t="shared" si="26"/>
        <v/>
      </c>
      <c r="AS31" s="91" t="str">
        <f t="shared" si="27"/>
        <v/>
      </c>
      <c r="AT31" s="91" t="str">
        <f t="shared" si="28"/>
        <v/>
      </c>
      <c r="AU31" s="91" t="str">
        <f t="shared" si="29"/>
        <v/>
      </c>
      <c r="AV31" s="91" t="str">
        <f t="shared" si="30"/>
        <v/>
      </c>
      <c r="AW31" s="91" t="str">
        <f t="shared" si="31"/>
        <v/>
      </c>
      <c r="AY31" s="91" t="str">
        <f t="shared" si="32"/>
        <v/>
      </c>
      <c r="AZ31" s="91" t="str">
        <f t="shared" si="33"/>
        <v/>
      </c>
      <c r="BA31" s="91" t="str">
        <f t="shared" si="34"/>
        <v/>
      </c>
      <c r="BB31" s="91" t="str">
        <f t="shared" si="35"/>
        <v/>
      </c>
      <c r="BC31" s="91" t="str">
        <f t="shared" si="36"/>
        <v/>
      </c>
      <c r="BD31" s="91" t="str">
        <f t="shared" si="37"/>
        <v/>
      </c>
      <c r="BE31" s="91" t="str">
        <f t="shared" si="38"/>
        <v/>
      </c>
      <c r="BF31" s="91" t="str">
        <f t="shared" si="39"/>
        <v/>
      </c>
      <c r="BG31" s="91" t="str">
        <f t="shared" si="40"/>
        <v/>
      </c>
      <c r="BH31" s="91" t="str">
        <f t="shared" si="41"/>
        <v/>
      </c>
      <c r="BJ31" s="91" t="str">
        <f t="shared" si="42"/>
        <v/>
      </c>
      <c r="BK31" s="91" t="str">
        <f t="shared" si="43"/>
        <v/>
      </c>
      <c r="BL31" s="91" t="str">
        <f t="shared" si="44"/>
        <v/>
      </c>
      <c r="BM31" s="91" t="str">
        <f t="shared" si="45"/>
        <v/>
      </c>
      <c r="BN31" s="91" t="str">
        <f t="shared" si="46"/>
        <v/>
      </c>
      <c r="BO31" s="91" t="str">
        <f t="shared" si="47"/>
        <v/>
      </c>
      <c r="BP31" s="91" t="str">
        <f t="shared" si="48"/>
        <v/>
      </c>
      <c r="BQ31" s="91" t="str">
        <f t="shared" si="49"/>
        <v/>
      </c>
      <c r="BR31" s="91" t="str">
        <f t="shared" si="50"/>
        <v/>
      </c>
      <c r="BS31" s="91" t="str">
        <f t="shared" si="51"/>
        <v/>
      </c>
    </row>
    <row r="32" spans="2:71" x14ac:dyDescent="0.25">
      <c r="B32" s="63" t="str">
        <f>IF('EP1. E11-E12-E21'!B34="","",'EP1. E11-E12-E21'!B34)</f>
        <v/>
      </c>
      <c r="C32" s="165" t="str">
        <f>IF('EP1. E11-E12-E21'!C34="","",'EP1. E11-E12-E21'!C34)</f>
        <v/>
      </c>
      <c r="D32" s="131" t="str">
        <f>IF(B32="","",IF('EP1. E11-E12-E21'!M34="","",'EP1. E11-E12-E21'!M34))</f>
        <v/>
      </c>
      <c r="E32" s="131" t="str">
        <f>IF(B32="","",IF('EP1. E11-E12-E21'!N34="","",'EP1. E11-E12-E21'!N34))</f>
        <v/>
      </c>
      <c r="F32" s="131" t="str">
        <f>IF(B32="","",IF('EP1. E11-E12-E21'!O34="","",'EP1. E11-E12-E21'!O34))</f>
        <v/>
      </c>
      <c r="G32" s="131" t="str">
        <f>IF(B32="","",IF('E22'!D34="","",'E22'!D34))</f>
        <v/>
      </c>
      <c r="H32" s="131" t="str">
        <f>IF(B32="","",IF('E31    S1 S2 SE2'!AE34="","",'E31    S1 S2 SE2'!AE34))</f>
        <v/>
      </c>
      <c r="I32" s="7"/>
      <c r="J32" s="7"/>
      <c r="K32" s="7"/>
      <c r="L32" s="7"/>
      <c r="M32" s="7"/>
      <c r="N32" s="7"/>
      <c r="O32" s="7"/>
      <c r="Q32" s="104" t="str">
        <f t="shared" si="1"/>
        <v/>
      </c>
      <c r="R32" s="91" t="str">
        <f t="shared" si="2"/>
        <v/>
      </c>
      <c r="S32" s="91" t="str">
        <f t="shared" si="3"/>
        <v/>
      </c>
      <c r="T32" s="91" t="str">
        <f t="shared" si="4"/>
        <v/>
      </c>
      <c r="U32" s="91" t="str">
        <f t="shared" si="5"/>
        <v/>
      </c>
      <c r="V32" s="91" t="str">
        <f t="shared" si="6"/>
        <v/>
      </c>
      <c r="W32" s="91" t="str">
        <f t="shared" si="7"/>
        <v/>
      </c>
      <c r="X32" s="91" t="str">
        <f t="shared" si="8"/>
        <v/>
      </c>
      <c r="Y32" s="91" t="str">
        <f t="shared" si="9"/>
        <v/>
      </c>
      <c r="Z32" s="91" t="str">
        <f t="shared" si="10"/>
        <v/>
      </c>
      <c r="AA32" s="91" t="str">
        <f t="shared" si="11"/>
        <v/>
      </c>
      <c r="AC32" s="91" t="str">
        <f t="shared" si="12"/>
        <v/>
      </c>
      <c r="AD32" s="91" t="str">
        <f t="shared" si="13"/>
        <v/>
      </c>
      <c r="AE32" s="91" t="str">
        <f t="shared" si="14"/>
        <v/>
      </c>
      <c r="AF32" s="91" t="str">
        <f t="shared" si="15"/>
        <v/>
      </c>
      <c r="AG32" s="91" t="str">
        <f t="shared" si="16"/>
        <v/>
      </c>
      <c r="AH32" s="91" t="str">
        <f t="shared" si="17"/>
        <v/>
      </c>
      <c r="AI32" s="91" t="str">
        <f t="shared" si="18"/>
        <v/>
      </c>
      <c r="AJ32" s="91" t="str">
        <f t="shared" si="19"/>
        <v/>
      </c>
      <c r="AK32" s="91" t="str">
        <f t="shared" si="20"/>
        <v/>
      </c>
      <c r="AL32" s="91" t="str">
        <f t="shared" si="21"/>
        <v/>
      </c>
      <c r="AN32" s="91" t="str">
        <f t="shared" si="22"/>
        <v/>
      </c>
      <c r="AO32" s="91" t="str">
        <f t="shared" si="23"/>
        <v/>
      </c>
      <c r="AP32" s="91" t="str">
        <f t="shared" si="24"/>
        <v/>
      </c>
      <c r="AQ32" s="91" t="str">
        <f t="shared" si="25"/>
        <v/>
      </c>
      <c r="AR32" s="91" t="str">
        <f t="shared" si="26"/>
        <v/>
      </c>
      <c r="AS32" s="91" t="str">
        <f t="shared" si="27"/>
        <v/>
      </c>
      <c r="AT32" s="91" t="str">
        <f t="shared" si="28"/>
        <v/>
      </c>
      <c r="AU32" s="91" t="str">
        <f t="shared" si="29"/>
        <v/>
      </c>
      <c r="AV32" s="91" t="str">
        <f t="shared" si="30"/>
        <v/>
      </c>
      <c r="AW32" s="91" t="str">
        <f t="shared" si="31"/>
        <v/>
      </c>
      <c r="AY32" s="91" t="str">
        <f t="shared" si="32"/>
        <v/>
      </c>
      <c r="AZ32" s="91" t="str">
        <f t="shared" si="33"/>
        <v/>
      </c>
      <c r="BA32" s="91" t="str">
        <f t="shared" si="34"/>
        <v/>
      </c>
      <c r="BB32" s="91" t="str">
        <f t="shared" si="35"/>
        <v/>
      </c>
      <c r="BC32" s="91" t="str">
        <f t="shared" si="36"/>
        <v/>
      </c>
      <c r="BD32" s="91" t="str">
        <f t="shared" si="37"/>
        <v/>
      </c>
      <c r="BE32" s="91" t="str">
        <f t="shared" si="38"/>
        <v/>
      </c>
      <c r="BF32" s="91" t="str">
        <f t="shared" si="39"/>
        <v/>
      </c>
      <c r="BG32" s="91" t="str">
        <f t="shared" si="40"/>
        <v/>
      </c>
      <c r="BH32" s="91" t="str">
        <f t="shared" si="41"/>
        <v/>
      </c>
      <c r="BJ32" s="91" t="str">
        <f t="shared" si="42"/>
        <v/>
      </c>
      <c r="BK32" s="91" t="str">
        <f t="shared" si="43"/>
        <v/>
      </c>
      <c r="BL32" s="91" t="str">
        <f t="shared" si="44"/>
        <v/>
      </c>
      <c r="BM32" s="91" t="str">
        <f t="shared" si="45"/>
        <v/>
      </c>
      <c r="BN32" s="91" t="str">
        <f t="shared" si="46"/>
        <v/>
      </c>
      <c r="BO32" s="91" t="str">
        <f t="shared" si="47"/>
        <v/>
      </c>
      <c r="BP32" s="91" t="str">
        <f t="shared" si="48"/>
        <v/>
      </c>
      <c r="BQ32" s="91" t="str">
        <f t="shared" si="49"/>
        <v/>
      </c>
      <c r="BR32" s="91" t="str">
        <f t="shared" si="50"/>
        <v/>
      </c>
      <c r="BS32" s="91" t="str">
        <f t="shared" si="51"/>
        <v/>
      </c>
    </row>
    <row r="33" spans="2:71" x14ac:dyDescent="0.25">
      <c r="B33" s="63" t="str">
        <f>IF('EP1. E11-E12-E21'!B35="","",'EP1. E11-E12-E21'!B35)</f>
        <v/>
      </c>
      <c r="C33" s="165" t="str">
        <f>IF('EP1. E11-E12-E21'!C35="","",'EP1. E11-E12-E21'!C35)</f>
        <v/>
      </c>
      <c r="D33" s="131" t="str">
        <f>IF(B33="","",IF('EP1. E11-E12-E21'!M35="","",'EP1. E11-E12-E21'!M35))</f>
        <v/>
      </c>
      <c r="E33" s="131" t="str">
        <f>IF(B33="","",IF('EP1. E11-E12-E21'!N35="","",'EP1. E11-E12-E21'!N35))</f>
        <v/>
      </c>
      <c r="F33" s="131" t="str">
        <f>IF(B33="","",IF('EP1. E11-E12-E21'!O35="","",'EP1. E11-E12-E21'!O35))</f>
        <v/>
      </c>
      <c r="G33" s="131" t="str">
        <f>IF(B33="","",IF('E22'!D35="","",'E22'!D35))</f>
        <v/>
      </c>
      <c r="H33" s="131" t="str">
        <f>IF(B33="","",IF('E31    S1 S2 SE2'!AE35="","",'E31    S1 S2 SE2'!AE35))</f>
        <v/>
      </c>
      <c r="I33" s="7"/>
      <c r="J33" s="7"/>
      <c r="K33" s="7"/>
      <c r="L33" s="7"/>
      <c r="M33" s="7"/>
      <c r="N33" s="7"/>
      <c r="O33" s="7"/>
      <c r="Q33" s="104" t="str">
        <f t="shared" si="1"/>
        <v/>
      </c>
      <c r="R33" s="91" t="str">
        <f t="shared" si="2"/>
        <v/>
      </c>
      <c r="S33" s="91" t="str">
        <f t="shared" si="3"/>
        <v/>
      </c>
      <c r="T33" s="91" t="str">
        <f t="shared" si="4"/>
        <v/>
      </c>
      <c r="U33" s="91" t="str">
        <f t="shared" si="5"/>
        <v/>
      </c>
      <c r="V33" s="91" t="str">
        <f t="shared" si="6"/>
        <v/>
      </c>
      <c r="W33" s="91" t="str">
        <f t="shared" si="7"/>
        <v/>
      </c>
      <c r="X33" s="91" t="str">
        <f t="shared" si="8"/>
        <v/>
      </c>
      <c r="Y33" s="91" t="str">
        <f t="shared" si="9"/>
        <v/>
      </c>
      <c r="Z33" s="91" t="str">
        <f t="shared" si="10"/>
        <v/>
      </c>
      <c r="AA33" s="91" t="str">
        <f t="shared" si="11"/>
        <v/>
      </c>
      <c r="AC33" s="91" t="str">
        <f t="shared" si="12"/>
        <v/>
      </c>
      <c r="AD33" s="91" t="str">
        <f t="shared" si="13"/>
        <v/>
      </c>
      <c r="AE33" s="91" t="str">
        <f t="shared" si="14"/>
        <v/>
      </c>
      <c r="AF33" s="91" t="str">
        <f t="shared" si="15"/>
        <v/>
      </c>
      <c r="AG33" s="91" t="str">
        <f t="shared" si="16"/>
        <v/>
      </c>
      <c r="AH33" s="91" t="str">
        <f t="shared" si="17"/>
        <v/>
      </c>
      <c r="AI33" s="91" t="str">
        <f t="shared" si="18"/>
        <v/>
      </c>
      <c r="AJ33" s="91" t="str">
        <f t="shared" si="19"/>
        <v/>
      </c>
      <c r="AK33" s="91" t="str">
        <f t="shared" si="20"/>
        <v/>
      </c>
      <c r="AL33" s="91" t="str">
        <f t="shared" si="21"/>
        <v/>
      </c>
      <c r="AN33" s="91" t="str">
        <f t="shared" si="22"/>
        <v/>
      </c>
      <c r="AO33" s="91" t="str">
        <f t="shared" si="23"/>
        <v/>
      </c>
      <c r="AP33" s="91" t="str">
        <f t="shared" si="24"/>
        <v/>
      </c>
      <c r="AQ33" s="91" t="str">
        <f t="shared" si="25"/>
        <v/>
      </c>
      <c r="AR33" s="91" t="str">
        <f t="shared" si="26"/>
        <v/>
      </c>
      <c r="AS33" s="91" t="str">
        <f t="shared" si="27"/>
        <v/>
      </c>
      <c r="AT33" s="91" t="str">
        <f t="shared" si="28"/>
        <v/>
      </c>
      <c r="AU33" s="91" t="str">
        <f t="shared" si="29"/>
        <v/>
      </c>
      <c r="AV33" s="91" t="str">
        <f t="shared" si="30"/>
        <v/>
      </c>
      <c r="AW33" s="91" t="str">
        <f t="shared" si="31"/>
        <v/>
      </c>
      <c r="AY33" s="91" t="str">
        <f t="shared" si="32"/>
        <v/>
      </c>
      <c r="AZ33" s="91" t="str">
        <f t="shared" si="33"/>
        <v/>
      </c>
      <c r="BA33" s="91" t="str">
        <f t="shared" si="34"/>
        <v/>
      </c>
      <c r="BB33" s="91" t="str">
        <f t="shared" si="35"/>
        <v/>
      </c>
      <c r="BC33" s="91" t="str">
        <f t="shared" si="36"/>
        <v/>
      </c>
      <c r="BD33" s="91" t="str">
        <f t="shared" si="37"/>
        <v/>
      </c>
      <c r="BE33" s="91" t="str">
        <f t="shared" si="38"/>
        <v/>
      </c>
      <c r="BF33" s="91" t="str">
        <f t="shared" si="39"/>
        <v/>
      </c>
      <c r="BG33" s="91" t="str">
        <f t="shared" si="40"/>
        <v/>
      </c>
      <c r="BH33" s="91" t="str">
        <f t="shared" si="41"/>
        <v/>
      </c>
      <c r="BJ33" s="91" t="str">
        <f t="shared" si="42"/>
        <v/>
      </c>
      <c r="BK33" s="91" t="str">
        <f t="shared" si="43"/>
        <v/>
      </c>
      <c r="BL33" s="91" t="str">
        <f t="shared" si="44"/>
        <v/>
      </c>
      <c r="BM33" s="91" t="str">
        <f t="shared" si="45"/>
        <v/>
      </c>
      <c r="BN33" s="91" t="str">
        <f t="shared" si="46"/>
        <v/>
      </c>
      <c r="BO33" s="91" t="str">
        <f t="shared" si="47"/>
        <v/>
      </c>
      <c r="BP33" s="91" t="str">
        <f t="shared" si="48"/>
        <v/>
      </c>
      <c r="BQ33" s="91" t="str">
        <f t="shared" si="49"/>
        <v/>
      </c>
      <c r="BR33" s="91" t="str">
        <f t="shared" si="50"/>
        <v/>
      </c>
      <c r="BS33" s="91" t="str">
        <f t="shared" si="51"/>
        <v/>
      </c>
    </row>
    <row r="34" spans="2:71" x14ac:dyDescent="0.25">
      <c r="B34" s="63" t="str">
        <f>IF('EP1. E11-E12-E21'!B36="","",'EP1. E11-E12-E21'!B36)</f>
        <v/>
      </c>
      <c r="C34" s="165" t="str">
        <f>IF('EP1. E11-E12-E21'!C36="","",'EP1. E11-E12-E21'!C36)</f>
        <v/>
      </c>
      <c r="D34" s="131" t="str">
        <f>IF(B34="","",IF('EP1. E11-E12-E21'!M36="","",'EP1. E11-E12-E21'!M36))</f>
        <v/>
      </c>
      <c r="E34" s="131" t="str">
        <f>IF(B34="","",IF('EP1. E11-E12-E21'!N36="","",'EP1. E11-E12-E21'!N36))</f>
        <v/>
      </c>
      <c r="F34" s="131" t="str">
        <f>IF(B34="","",IF('EP1. E11-E12-E21'!O36="","",'EP1. E11-E12-E21'!O36))</f>
        <v/>
      </c>
      <c r="G34" s="131" t="str">
        <f>IF(B34="","",IF('E22'!D36="","",'E22'!D36))</f>
        <v/>
      </c>
      <c r="H34" s="131" t="str">
        <f>IF(B34="","",IF('E31    S1 S2 SE2'!AE36="","",'E31    S1 S2 SE2'!AE36))</f>
        <v/>
      </c>
      <c r="I34" s="7"/>
      <c r="J34" s="7"/>
      <c r="K34" s="7"/>
      <c r="L34" s="7"/>
      <c r="M34" s="7"/>
      <c r="N34" s="7"/>
      <c r="O34" s="7"/>
      <c r="Q34" s="104" t="str">
        <f t="shared" si="1"/>
        <v/>
      </c>
      <c r="R34" s="91" t="str">
        <f t="shared" si="2"/>
        <v/>
      </c>
      <c r="S34" s="91" t="str">
        <f t="shared" si="3"/>
        <v/>
      </c>
      <c r="T34" s="91" t="str">
        <f t="shared" si="4"/>
        <v/>
      </c>
      <c r="U34" s="91" t="str">
        <f t="shared" si="5"/>
        <v/>
      </c>
      <c r="V34" s="91" t="str">
        <f t="shared" si="6"/>
        <v/>
      </c>
      <c r="W34" s="91" t="str">
        <f t="shared" si="7"/>
        <v/>
      </c>
      <c r="X34" s="91" t="str">
        <f t="shared" si="8"/>
        <v/>
      </c>
      <c r="Y34" s="91" t="str">
        <f t="shared" si="9"/>
        <v/>
      </c>
      <c r="Z34" s="91" t="str">
        <f t="shared" si="10"/>
        <v/>
      </c>
      <c r="AA34" s="91" t="str">
        <f t="shared" si="11"/>
        <v/>
      </c>
      <c r="AC34" s="91" t="str">
        <f t="shared" si="12"/>
        <v/>
      </c>
      <c r="AD34" s="91" t="str">
        <f t="shared" si="13"/>
        <v/>
      </c>
      <c r="AE34" s="91" t="str">
        <f t="shared" si="14"/>
        <v/>
      </c>
      <c r="AF34" s="91" t="str">
        <f t="shared" si="15"/>
        <v/>
      </c>
      <c r="AG34" s="91" t="str">
        <f t="shared" si="16"/>
        <v/>
      </c>
      <c r="AH34" s="91" t="str">
        <f t="shared" si="17"/>
        <v/>
      </c>
      <c r="AI34" s="91" t="str">
        <f t="shared" si="18"/>
        <v/>
      </c>
      <c r="AJ34" s="91" t="str">
        <f t="shared" si="19"/>
        <v/>
      </c>
      <c r="AK34" s="91" t="str">
        <f t="shared" si="20"/>
        <v/>
      </c>
      <c r="AL34" s="91" t="str">
        <f t="shared" si="21"/>
        <v/>
      </c>
      <c r="AN34" s="91" t="str">
        <f t="shared" si="22"/>
        <v/>
      </c>
      <c r="AO34" s="91" t="str">
        <f t="shared" si="23"/>
        <v/>
      </c>
      <c r="AP34" s="91" t="str">
        <f t="shared" si="24"/>
        <v/>
      </c>
      <c r="AQ34" s="91" t="str">
        <f t="shared" si="25"/>
        <v/>
      </c>
      <c r="AR34" s="91" t="str">
        <f t="shared" si="26"/>
        <v/>
      </c>
      <c r="AS34" s="91" t="str">
        <f t="shared" si="27"/>
        <v/>
      </c>
      <c r="AT34" s="91" t="str">
        <f t="shared" si="28"/>
        <v/>
      </c>
      <c r="AU34" s="91" t="str">
        <f t="shared" si="29"/>
        <v/>
      </c>
      <c r="AV34" s="91" t="str">
        <f t="shared" si="30"/>
        <v/>
      </c>
      <c r="AW34" s="91" t="str">
        <f t="shared" si="31"/>
        <v/>
      </c>
      <c r="AY34" s="91" t="str">
        <f t="shared" si="32"/>
        <v/>
      </c>
      <c r="AZ34" s="91" t="str">
        <f t="shared" si="33"/>
        <v/>
      </c>
      <c r="BA34" s="91" t="str">
        <f t="shared" si="34"/>
        <v/>
      </c>
      <c r="BB34" s="91" t="str">
        <f t="shared" si="35"/>
        <v/>
      </c>
      <c r="BC34" s="91" t="str">
        <f t="shared" si="36"/>
        <v/>
      </c>
      <c r="BD34" s="91" t="str">
        <f t="shared" si="37"/>
        <v/>
      </c>
      <c r="BE34" s="91" t="str">
        <f t="shared" si="38"/>
        <v/>
      </c>
      <c r="BF34" s="91" t="str">
        <f t="shared" si="39"/>
        <v/>
      </c>
      <c r="BG34" s="91" t="str">
        <f t="shared" si="40"/>
        <v/>
      </c>
      <c r="BH34" s="91" t="str">
        <f t="shared" si="41"/>
        <v/>
      </c>
      <c r="BJ34" s="91" t="str">
        <f t="shared" si="42"/>
        <v/>
      </c>
      <c r="BK34" s="91" t="str">
        <f t="shared" si="43"/>
        <v/>
      </c>
      <c r="BL34" s="91" t="str">
        <f t="shared" si="44"/>
        <v/>
      </c>
      <c r="BM34" s="91" t="str">
        <f t="shared" si="45"/>
        <v/>
      </c>
      <c r="BN34" s="91" t="str">
        <f t="shared" si="46"/>
        <v/>
      </c>
      <c r="BO34" s="91" t="str">
        <f t="shared" si="47"/>
        <v/>
      </c>
      <c r="BP34" s="91" t="str">
        <f t="shared" si="48"/>
        <v/>
      </c>
      <c r="BQ34" s="91" t="str">
        <f t="shared" si="49"/>
        <v/>
      </c>
      <c r="BR34" s="91" t="str">
        <f t="shared" si="50"/>
        <v/>
      </c>
      <c r="BS34" s="91" t="str">
        <f t="shared" si="51"/>
        <v/>
      </c>
    </row>
    <row r="35" spans="2:71" x14ac:dyDescent="0.25">
      <c r="B35" s="63" t="str">
        <f>IF('EP1. E11-E12-E21'!B37="","",'EP1. E11-E12-E21'!B37)</f>
        <v/>
      </c>
      <c r="C35" s="165" t="str">
        <f>IF('EP1. E11-E12-E21'!C37="","",'EP1. E11-E12-E21'!C37)</f>
        <v/>
      </c>
      <c r="D35" s="131" t="str">
        <f>IF(B35="","",IF('EP1. E11-E12-E21'!M37="","",'EP1. E11-E12-E21'!M37))</f>
        <v/>
      </c>
      <c r="E35" s="131" t="str">
        <f>IF(B35="","",IF('EP1. E11-E12-E21'!N37="","",'EP1. E11-E12-E21'!N37))</f>
        <v/>
      </c>
      <c r="F35" s="131" t="str">
        <f>IF(B35="","",IF('EP1. E11-E12-E21'!O37="","",'EP1. E11-E12-E21'!O37))</f>
        <v/>
      </c>
      <c r="G35" s="131" t="str">
        <f>IF(B35="","",IF('E22'!D37="","",'E22'!D37))</f>
        <v/>
      </c>
      <c r="H35" s="131" t="str">
        <f>IF(B35="","",IF('E31    S1 S2 SE2'!AE37="","",'E31    S1 S2 SE2'!AE37))</f>
        <v/>
      </c>
      <c r="I35" s="7"/>
      <c r="J35" s="7"/>
      <c r="K35" s="7"/>
      <c r="L35" s="7"/>
      <c r="M35" s="7"/>
      <c r="N35" s="7"/>
      <c r="O35" s="7"/>
      <c r="Q35" s="104" t="str">
        <f t="shared" si="1"/>
        <v/>
      </c>
      <c r="R35" s="91" t="str">
        <f t="shared" si="2"/>
        <v/>
      </c>
      <c r="S35" s="91" t="str">
        <f t="shared" si="3"/>
        <v/>
      </c>
      <c r="T35" s="91" t="str">
        <f t="shared" si="4"/>
        <v/>
      </c>
      <c r="U35" s="91" t="str">
        <f t="shared" si="5"/>
        <v/>
      </c>
      <c r="V35" s="91" t="str">
        <f t="shared" si="6"/>
        <v/>
      </c>
      <c r="W35" s="91" t="str">
        <f t="shared" si="7"/>
        <v/>
      </c>
      <c r="X35" s="91" t="str">
        <f t="shared" si="8"/>
        <v/>
      </c>
      <c r="Y35" s="91" t="str">
        <f t="shared" si="9"/>
        <v/>
      </c>
      <c r="Z35" s="91" t="str">
        <f t="shared" si="10"/>
        <v/>
      </c>
      <c r="AA35" s="91" t="str">
        <f t="shared" si="11"/>
        <v/>
      </c>
      <c r="AC35" s="91" t="str">
        <f t="shared" si="12"/>
        <v/>
      </c>
      <c r="AD35" s="91" t="str">
        <f t="shared" si="13"/>
        <v/>
      </c>
      <c r="AE35" s="91" t="str">
        <f t="shared" si="14"/>
        <v/>
      </c>
      <c r="AF35" s="91" t="str">
        <f t="shared" si="15"/>
        <v/>
      </c>
      <c r="AG35" s="91" t="str">
        <f t="shared" si="16"/>
        <v/>
      </c>
      <c r="AH35" s="91" t="str">
        <f t="shared" si="17"/>
        <v/>
      </c>
      <c r="AI35" s="91" t="str">
        <f t="shared" si="18"/>
        <v/>
      </c>
      <c r="AJ35" s="91" t="str">
        <f t="shared" si="19"/>
        <v/>
      </c>
      <c r="AK35" s="91" t="str">
        <f t="shared" si="20"/>
        <v/>
      </c>
      <c r="AL35" s="91" t="str">
        <f t="shared" si="21"/>
        <v/>
      </c>
      <c r="AN35" s="91" t="str">
        <f t="shared" si="22"/>
        <v/>
      </c>
      <c r="AO35" s="91" t="str">
        <f t="shared" si="23"/>
        <v/>
      </c>
      <c r="AP35" s="91" t="str">
        <f t="shared" si="24"/>
        <v/>
      </c>
      <c r="AQ35" s="91" t="str">
        <f t="shared" si="25"/>
        <v/>
      </c>
      <c r="AR35" s="91" t="str">
        <f t="shared" si="26"/>
        <v/>
      </c>
      <c r="AS35" s="91" t="str">
        <f t="shared" si="27"/>
        <v/>
      </c>
      <c r="AT35" s="91" t="str">
        <f t="shared" si="28"/>
        <v/>
      </c>
      <c r="AU35" s="91" t="str">
        <f t="shared" si="29"/>
        <v/>
      </c>
      <c r="AV35" s="91" t="str">
        <f t="shared" si="30"/>
        <v/>
      </c>
      <c r="AW35" s="91" t="str">
        <f t="shared" si="31"/>
        <v/>
      </c>
      <c r="AY35" s="91" t="str">
        <f t="shared" si="32"/>
        <v/>
      </c>
      <c r="AZ35" s="91" t="str">
        <f t="shared" si="33"/>
        <v/>
      </c>
      <c r="BA35" s="91" t="str">
        <f t="shared" si="34"/>
        <v/>
      </c>
      <c r="BB35" s="91" t="str">
        <f t="shared" si="35"/>
        <v/>
      </c>
      <c r="BC35" s="91" t="str">
        <f t="shared" si="36"/>
        <v/>
      </c>
      <c r="BD35" s="91" t="str">
        <f t="shared" si="37"/>
        <v/>
      </c>
      <c r="BE35" s="91" t="str">
        <f t="shared" si="38"/>
        <v/>
      </c>
      <c r="BF35" s="91" t="str">
        <f t="shared" si="39"/>
        <v/>
      </c>
      <c r="BG35" s="91" t="str">
        <f t="shared" si="40"/>
        <v/>
      </c>
      <c r="BH35" s="91" t="str">
        <f t="shared" si="41"/>
        <v/>
      </c>
      <c r="BJ35" s="91" t="str">
        <f t="shared" si="42"/>
        <v/>
      </c>
      <c r="BK35" s="91" t="str">
        <f t="shared" si="43"/>
        <v/>
      </c>
      <c r="BL35" s="91" t="str">
        <f t="shared" si="44"/>
        <v/>
      </c>
      <c r="BM35" s="91" t="str">
        <f t="shared" si="45"/>
        <v/>
      </c>
      <c r="BN35" s="91" t="str">
        <f t="shared" si="46"/>
        <v/>
      </c>
      <c r="BO35" s="91" t="str">
        <f t="shared" si="47"/>
        <v/>
      </c>
      <c r="BP35" s="91" t="str">
        <f t="shared" si="48"/>
        <v/>
      </c>
      <c r="BQ35" s="91" t="str">
        <f t="shared" si="49"/>
        <v/>
      </c>
      <c r="BR35" s="91" t="str">
        <f t="shared" si="50"/>
        <v/>
      </c>
      <c r="BS35" s="91" t="str">
        <f t="shared" si="51"/>
        <v/>
      </c>
    </row>
    <row r="36" spans="2:71" x14ac:dyDescent="0.25">
      <c r="B36" s="63" t="str">
        <f>IF('EP1. E11-E12-E21'!B38="","",'EP1. E11-E12-E21'!B38)</f>
        <v/>
      </c>
      <c r="C36" s="165" t="str">
        <f>IF('EP1. E11-E12-E21'!C38="","",'EP1. E11-E12-E21'!C38)</f>
        <v/>
      </c>
      <c r="D36" s="131" t="str">
        <f>IF(B36="","",IF('EP1. E11-E12-E21'!M38="","",'EP1. E11-E12-E21'!M38))</f>
        <v/>
      </c>
      <c r="E36" s="131" t="str">
        <f>IF(B36="","",IF('EP1. E11-E12-E21'!N38="","",'EP1. E11-E12-E21'!N38))</f>
        <v/>
      </c>
      <c r="F36" s="131" t="str">
        <f>IF(B36="","",IF('EP1. E11-E12-E21'!O38="","",'EP1. E11-E12-E21'!O38))</f>
        <v/>
      </c>
      <c r="G36" s="131" t="str">
        <f>IF(B36="","",IF('E22'!D38="","",'E22'!D38))</f>
        <v/>
      </c>
      <c r="H36" s="131" t="str">
        <f>IF(B36="","",IF('E31    S1 S2 SE2'!AE38="","",'E31    S1 S2 SE2'!AE38))</f>
        <v/>
      </c>
      <c r="I36" s="7"/>
      <c r="J36" s="7"/>
      <c r="K36" s="7"/>
      <c r="L36" s="7"/>
      <c r="M36" s="7"/>
      <c r="N36" s="7"/>
      <c r="O36" s="7"/>
      <c r="Q36" s="104" t="str">
        <f t="shared" si="1"/>
        <v/>
      </c>
      <c r="R36" s="91" t="str">
        <f t="shared" si="2"/>
        <v/>
      </c>
      <c r="S36" s="91" t="str">
        <f t="shared" si="3"/>
        <v/>
      </c>
      <c r="T36" s="91" t="str">
        <f t="shared" si="4"/>
        <v/>
      </c>
      <c r="U36" s="91" t="str">
        <f t="shared" si="5"/>
        <v/>
      </c>
      <c r="V36" s="91" t="str">
        <f t="shared" si="6"/>
        <v/>
      </c>
      <c r="W36" s="91" t="str">
        <f t="shared" si="7"/>
        <v/>
      </c>
      <c r="X36" s="91" t="str">
        <f t="shared" si="8"/>
        <v/>
      </c>
      <c r="Y36" s="91" t="str">
        <f t="shared" si="9"/>
        <v/>
      </c>
      <c r="Z36" s="91" t="str">
        <f t="shared" si="10"/>
        <v/>
      </c>
      <c r="AA36" s="91" t="str">
        <f t="shared" si="11"/>
        <v/>
      </c>
      <c r="AC36" s="91" t="str">
        <f t="shared" si="12"/>
        <v/>
      </c>
      <c r="AD36" s="91" t="str">
        <f t="shared" si="13"/>
        <v/>
      </c>
      <c r="AE36" s="91" t="str">
        <f t="shared" si="14"/>
        <v/>
      </c>
      <c r="AF36" s="91" t="str">
        <f t="shared" si="15"/>
        <v/>
      </c>
      <c r="AG36" s="91" t="str">
        <f t="shared" si="16"/>
        <v/>
      </c>
      <c r="AH36" s="91" t="str">
        <f t="shared" si="17"/>
        <v/>
      </c>
      <c r="AI36" s="91" t="str">
        <f t="shared" si="18"/>
        <v/>
      </c>
      <c r="AJ36" s="91" t="str">
        <f t="shared" si="19"/>
        <v/>
      </c>
      <c r="AK36" s="91" t="str">
        <f t="shared" si="20"/>
        <v/>
      </c>
      <c r="AL36" s="91" t="str">
        <f t="shared" si="21"/>
        <v/>
      </c>
      <c r="AN36" s="91" t="str">
        <f t="shared" si="22"/>
        <v/>
      </c>
      <c r="AO36" s="91" t="str">
        <f t="shared" si="23"/>
        <v/>
      </c>
      <c r="AP36" s="91" t="str">
        <f t="shared" si="24"/>
        <v/>
      </c>
      <c r="AQ36" s="91" t="str">
        <f t="shared" si="25"/>
        <v/>
      </c>
      <c r="AR36" s="91" t="str">
        <f t="shared" si="26"/>
        <v/>
      </c>
      <c r="AS36" s="91" t="str">
        <f t="shared" si="27"/>
        <v/>
      </c>
      <c r="AT36" s="91" t="str">
        <f t="shared" si="28"/>
        <v/>
      </c>
      <c r="AU36" s="91" t="str">
        <f t="shared" si="29"/>
        <v/>
      </c>
      <c r="AV36" s="91" t="str">
        <f t="shared" si="30"/>
        <v/>
      </c>
      <c r="AW36" s="91" t="str">
        <f t="shared" si="31"/>
        <v/>
      </c>
      <c r="AY36" s="91" t="str">
        <f t="shared" si="32"/>
        <v/>
      </c>
      <c r="AZ36" s="91" t="str">
        <f t="shared" si="33"/>
        <v/>
      </c>
      <c r="BA36" s="91" t="str">
        <f t="shared" si="34"/>
        <v/>
      </c>
      <c r="BB36" s="91" t="str">
        <f t="shared" si="35"/>
        <v/>
      </c>
      <c r="BC36" s="91" t="str">
        <f t="shared" si="36"/>
        <v/>
      </c>
      <c r="BD36" s="91" t="str">
        <f t="shared" si="37"/>
        <v/>
      </c>
      <c r="BE36" s="91" t="str">
        <f t="shared" si="38"/>
        <v/>
      </c>
      <c r="BF36" s="91" t="str">
        <f t="shared" si="39"/>
        <v/>
      </c>
      <c r="BG36" s="91" t="str">
        <f t="shared" si="40"/>
        <v/>
      </c>
      <c r="BH36" s="91" t="str">
        <f t="shared" si="41"/>
        <v/>
      </c>
      <c r="BJ36" s="91" t="str">
        <f t="shared" si="42"/>
        <v/>
      </c>
      <c r="BK36" s="91" t="str">
        <f t="shared" si="43"/>
        <v/>
      </c>
      <c r="BL36" s="91" t="str">
        <f t="shared" si="44"/>
        <v/>
      </c>
      <c r="BM36" s="91" t="str">
        <f t="shared" si="45"/>
        <v/>
      </c>
      <c r="BN36" s="91" t="str">
        <f t="shared" si="46"/>
        <v/>
      </c>
      <c r="BO36" s="91" t="str">
        <f t="shared" si="47"/>
        <v/>
      </c>
      <c r="BP36" s="91" t="str">
        <f t="shared" si="48"/>
        <v/>
      </c>
      <c r="BQ36" s="91" t="str">
        <f t="shared" si="49"/>
        <v/>
      </c>
      <c r="BR36" s="91" t="str">
        <f t="shared" si="50"/>
        <v/>
      </c>
      <c r="BS36" s="91" t="str">
        <f t="shared" si="51"/>
        <v/>
      </c>
    </row>
    <row r="37" spans="2:71" x14ac:dyDescent="0.25">
      <c r="B37" s="63" t="str">
        <f>IF('EP1. E11-E12-E21'!B39="","",'EP1. E11-E12-E21'!B39)</f>
        <v/>
      </c>
      <c r="C37" s="165" t="str">
        <f>IF('EP1. E11-E12-E21'!C39="","",'EP1. E11-E12-E21'!C39)</f>
        <v/>
      </c>
      <c r="D37" s="131" t="str">
        <f>IF(B37="","",IF('EP1. E11-E12-E21'!M39="","",'EP1. E11-E12-E21'!M39))</f>
        <v/>
      </c>
      <c r="E37" s="131" t="str">
        <f>IF(B37="","",IF('EP1. E11-E12-E21'!N39="","",'EP1. E11-E12-E21'!N39))</f>
        <v/>
      </c>
      <c r="F37" s="131" t="str">
        <f>IF(B37="","",IF('EP1. E11-E12-E21'!O39="","",'EP1. E11-E12-E21'!O39))</f>
        <v/>
      </c>
      <c r="G37" s="131" t="str">
        <f>IF(B37="","",IF('E22'!D39="","",'E22'!D39))</f>
        <v/>
      </c>
      <c r="H37" s="131" t="str">
        <f>IF(B37="","",IF('E31    S1 S2 SE2'!AE39="","",'E31    S1 S2 SE2'!AE39))</f>
        <v/>
      </c>
      <c r="I37" s="7"/>
      <c r="J37" s="7"/>
      <c r="K37" s="7"/>
      <c r="L37" s="7"/>
      <c r="M37" s="7"/>
      <c r="N37" s="7"/>
      <c r="O37" s="7"/>
      <c r="Q37" s="104" t="str">
        <f t="shared" si="1"/>
        <v/>
      </c>
      <c r="R37" s="91" t="str">
        <f t="shared" si="2"/>
        <v/>
      </c>
      <c r="S37" s="91" t="str">
        <f t="shared" si="3"/>
        <v/>
      </c>
      <c r="T37" s="91" t="str">
        <f t="shared" si="4"/>
        <v/>
      </c>
      <c r="U37" s="91" t="str">
        <f t="shared" si="5"/>
        <v/>
      </c>
      <c r="V37" s="91" t="str">
        <f t="shared" si="6"/>
        <v/>
      </c>
      <c r="W37" s="91" t="str">
        <f t="shared" si="7"/>
        <v/>
      </c>
      <c r="X37" s="91" t="str">
        <f t="shared" si="8"/>
        <v/>
      </c>
      <c r="Y37" s="91" t="str">
        <f t="shared" si="9"/>
        <v/>
      </c>
      <c r="Z37" s="91" t="str">
        <f t="shared" si="10"/>
        <v/>
      </c>
      <c r="AA37" s="91" t="str">
        <f t="shared" si="11"/>
        <v/>
      </c>
      <c r="AC37" s="91" t="str">
        <f t="shared" si="12"/>
        <v/>
      </c>
      <c r="AD37" s="91" t="str">
        <f t="shared" si="13"/>
        <v/>
      </c>
      <c r="AE37" s="91" t="str">
        <f t="shared" si="14"/>
        <v/>
      </c>
      <c r="AF37" s="91" t="str">
        <f t="shared" si="15"/>
        <v/>
      </c>
      <c r="AG37" s="91" t="str">
        <f t="shared" si="16"/>
        <v/>
      </c>
      <c r="AH37" s="91" t="str">
        <f t="shared" si="17"/>
        <v/>
      </c>
      <c r="AI37" s="91" t="str">
        <f t="shared" si="18"/>
        <v/>
      </c>
      <c r="AJ37" s="91" t="str">
        <f t="shared" si="19"/>
        <v/>
      </c>
      <c r="AK37" s="91" t="str">
        <f t="shared" si="20"/>
        <v/>
      </c>
      <c r="AL37" s="91" t="str">
        <f t="shared" si="21"/>
        <v/>
      </c>
      <c r="AN37" s="91" t="str">
        <f t="shared" si="22"/>
        <v/>
      </c>
      <c r="AO37" s="91" t="str">
        <f t="shared" si="23"/>
        <v/>
      </c>
      <c r="AP37" s="91" t="str">
        <f t="shared" si="24"/>
        <v/>
      </c>
      <c r="AQ37" s="91" t="str">
        <f t="shared" si="25"/>
        <v/>
      </c>
      <c r="AR37" s="91" t="str">
        <f t="shared" si="26"/>
        <v/>
      </c>
      <c r="AS37" s="91" t="str">
        <f t="shared" si="27"/>
        <v/>
      </c>
      <c r="AT37" s="91" t="str">
        <f t="shared" si="28"/>
        <v/>
      </c>
      <c r="AU37" s="91" t="str">
        <f t="shared" si="29"/>
        <v/>
      </c>
      <c r="AV37" s="91" t="str">
        <f t="shared" si="30"/>
        <v/>
      </c>
      <c r="AW37" s="91" t="str">
        <f t="shared" si="31"/>
        <v/>
      </c>
      <c r="AY37" s="91" t="str">
        <f t="shared" si="32"/>
        <v/>
      </c>
      <c r="AZ37" s="91" t="str">
        <f t="shared" si="33"/>
        <v/>
      </c>
      <c r="BA37" s="91" t="str">
        <f t="shared" si="34"/>
        <v/>
      </c>
      <c r="BB37" s="91" t="str">
        <f t="shared" si="35"/>
        <v/>
      </c>
      <c r="BC37" s="91" t="str">
        <f t="shared" si="36"/>
        <v/>
      </c>
      <c r="BD37" s="91" t="str">
        <f t="shared" si="37"/>
        <v/>
      </c>
      <c r="BE37" s="91" t="str">
        <f t="shared" si="38"/>
        <v/>
      </c>
      <c r="BF37" s="91" t="str">
        <f t="shared" si="39"/>
        <v/>
      </c>
      <c r="BG37" s="91" t="str">
        <f t="shared" si="40"/>
        <v/>
      </c>
      <c r="BH37" s="91" t="str">
        <f t="shared" si="41"/>
        <v/>
      </c>
      <c r="BJ37" s="91" t="str">
        <f t="shared" si="42"/>
        <v/>
      </c>
      <c r="BK37" s="91" t="str">
        <f t="shared" si="43"/>
        <v/>
      </c>
      <c r="BL37" s="91" t="str">
        <f t="shared" si="44"/>
        <v/>
      </c>
      <c r="BM37" s="91" t="str">
        <f t="shared" si="45"/>
        <v/>
      </c>
      <c r="BN37" s="91" t="str">
        <f t="shared" si="46"/>
        <v/>
      </c>
      <c r="BO37" s="91" t="str">
        <f t="shared" si="47"/>
        <v/>
      </c>
      <c r="BP37" s="91" t="str">
        <f t="shared" si="48"/>
        <v/>
      </c>
      <c r="BQ37" s="91" t="str">
        <f t="shared" si="49"/>
        <v/>
      </c>
      <c r="BR37" s="91" t="str">
        <f t="shared" si="50"/>
        <v/>
      </c>
      <c r="BS37" s="91" t="str">
        <f t="shared" si="51"/>
        <v/>
      </c>
    </row>
    <row r="38" spans="2:71" x14ac:dyDescent="0.25">
      <c r="B38" s="63" t="str">
        <f>IF('EP1. E11-E12-E21'!B40="","",'EP1. E11-E12-E21'!B40)</f>
        <v/>
      </c>
      <c r="C38" s="165" t="str">
        <f>IF('EP1. E11-E12-E21'!C40="","",'EP1. E11-E12-E21'!C40)</f>
        <v/>
      </c>
      <c r="D38" s="131" t="str">
        <f>IF(B38="","",IF('EP1. E11-E12-E21'!M40="","",'EP1. E11-E12-E21'!M40))</f>
        <v/>
      </c>
      <c r="E38" s="131" t="str">
        <f>IF(B38="","",IF('EP1. E11-E12-E21'!N40="","",'EP1. E11-E12-E21'!N40))</f>
        <v/>
      </c>
      <c r="F38" s="131" t="str">
        <f>IF(B38="","",IF('EP1. E11-E12-E21'!O40="","",'EP1. E11-E12-E21'!O40))</f>
        <v/>
      </c>
      <c r="G38" s="131" t="str">
        <f>IF(B38="","",IF('E22'!D40="","",'E22'!D40))</f>
        <v/>
      </c>
      <c r="H38" s="131" t="str">
        <f>IF(B38="","",IF('E31    S1 S2 SE2'!AE40="","",'E31    S1 S2 SE2'!AE40))</f>
        <v/>
      </c>
      <c r="I38" s="7"/>
      <c r="J38" s="7"/>
      <c r="K38" s="7"/>
      <c r="L38" s="7"/>
      <c r="M38" s="7"/>
      <c r="N38" s="7"/>
      <c r="O38" s="7"/>
      <c r="Q38" s="104" t="str">
        <f t="shared" si="1"/>
        <v/>
      </c>
      <c r="R38" s="91" t="str">
        <f t="shared" si="2"/>
        <v/>
      </c>
      <c r="S38" s="91" t="str">
        <f t="shared" si="3"/>
        <v/>
      </c>
      <c r="T38" s="91" t="str">
        <f t="shared" si="4"/>
        <v/>
      </c>
      <c r="U38" s="91" t="str">
        <f t="shared" si="5"/>
        <v/>
      </c>
      <c r="V38" s="91" t="str">
        <f t="shared" si="6"/>
        <v/>
      </c>
      <c r="W38" s="91" t="str">
        <f t="shared" si="7"/>
        <v/>
      </c>
      <c r="X38" s="91" t="str">
        <f t="shared" si="8"/>
        <v/>
      </c>
      <c r="Y38" s="91" t="str">
        <f t="shared" si="9"/>
        <v/>
      </c>
      <c r="Z38" s="91" t="str">
        <f t="shared" si="10"/>
        <v/>
      </c>
      <c r="AA38" s="91" t="str">
        <f t="shared" si="11"/>
        <v/>
      </c>
      <c r="AC38" s="91" t="str">
        <f t="shared" si="12"/>
        <v/>
      </c>
      <c r="AD38" s="91" t="str">
        <f t="shared" si="13"/>
        <v/>
      </c>
      <c r="AE38" s="91" t="str">
        <f t="shared" si="14"/>
        <v/>
      </c>
      <c r="AF38" s="91" t="str">
        <f t="shared" si="15"/>
        <v/>
      </c>
      <c r="AG38" s="91" t="str">
        <f t="shared" si="16"/>
        <v/>
      </c>
      <c r="AH38" s="91" t="str">
        <f t="shared" si="17"/>
        <v/>
      </c>
      <c r="AI38" s="91" t="str">
        <f t="shared" si="18"/>
        <v/>
      </c>
      <c r="AJ38" s="91" t="str">
        <f t="shared" si="19"/>
        <v/>
      </c>
      <c r="AK38" s="91" t="str">
        <f t="shared" si="20"/>
        <v/>
      </c>
      <c r="AL38" s="91" t="str">
        <f t="shared" si="21"/>
        <v/>
      </c>
      <c r="AN38" s="91" t="str">
        <f t="shared" si="22"/>
        <v/>
      </c>
      <c r="AO38" s="91" t="str">
        <f t="shared" si="23"/>
        <v/>
      </c>
      <c r="AP38" s="91" t="str">
        <f t="shared" si="24"/>
        <v/>
      </c>
      <c r="AQ38" s="91" t="str">
        <f t="shared" si="25"/>
        <v/>
      </c>
      <c r="AR38" s="91" t="str">
        <f t="shared" si="26"/>
        <v/>
      </c>
      <c r="AS38" s="91" t="str">
        <f t="shared" si="27"/>
        <v/>
      </c>
      <c r="AT38" s="91" t="str">
        <f t="shared" si="28"/>
        <v/>
      </c>
      <c r="AU38" s="91" t="str">
        <f t="shared" si="29"/>
        <v/>
      </c>
      <c r="AV38" s="91" t="str">
        <f t="shared" si="30"/>
        <v/>
      </c>
      <c r="AW38" s="91" t="str">
        <f t="shared" si="31"/>
        <v/>
      </c>
      <c r="AY38" s="91" t="str">
        <f t="shared" si="32"/>
        <v/>
      </c>
      <c r="AZ38" s="91" t="str">
        <f t="shared" si="33"/>
        <v/>
      </c>
      <c r="BA38" s="91" t="str">
        <f t="shared" si="34"/>
        <v/>
      </c>
      <c r="BB38" s="91" t="str">
        <f t="shared" si="35"/>
        <v/>
      </c>
      <c r="BC38" s="91" t="str">
        <f t="shared" si="36"/>
        <v/>
      </c>
      <c r="BD38" s="91" t="str">
        <f t="shared" si="37"/>
        <v/>
      </c>
      <c r="BE38" s="91" t="str">
        <f t="shared" si="38"/>
        <v/>
      </c>
      <c r="BF38" s="91" t="str">
        <f t="shared" si="39"/>
        <v/>
      </c>
      <c r="BG38" s="91" t="str">
        <f t="shared" si="40"/>
        <v/>
      </c>
      <c r="BH38" s="91" t="str">
        <f t="shared" si="41"/>
        <v/>
      </c>
      <c r="BJ38" s="91" t="str">
        <f t="shared" si="42"/>
        <v/>
      </c>
      <c r="BK38" s="91" t="str">
        <f t="shared" si="43"/>
        <v/>
      </c>
      <c r="BL38" s="91" t="str">
        <f t="shared" si="44"/>
        <v/>
      </c>
      <c r="BM38" s="91" t="str">
        <f t="shared" si="45"/>
        <v/>
      </c>
      <c r="BN38" s="91" t="str">
        <f t="shared" si="46"/>
        <v/>
      </c>
      <c r="BO38" s="91" t="str">
        <f t="shared" si="47"/>
        <v/>
      </c>
      <c r="BP38" s="91" t="str">
        <f t="shared" si="48"/>
        <v/>
      </c>
      <c r="BQ38" s="91" t="str">
        <f t="shared" si="49"/>
        <v/>
      </c>
      <c r="BR38" s="91" t="str">
        <f t="shared" si="50"/>
        <v/>
      </c>
      <c r="BS38" s="91" t="str">
        <f t="shared" si="51"/>
        <v/>
      </c>
    </row>
    <row r="39" spans="2:71" x14ac:dyDescent="0.25">
      <c r="B39" s="63" t="str">
        <f>IF('EP1. E11-E12-E21'!B41="","",'EP1. E11-E12-E21'!B41)</f>
        <v/>
      </c>
      <c r="C39" s="165" t="str">
        <f>IF('EP1. E11-E12-E21'!C41="","",'EP1. E11-E12-E21'!C41)</f>
        <v/>
      </c>
      <c r="D39" s="131" t="str">
        <f>IF(B39="","",IF('EP1. E11-E12-E21'!M41="","",'EP1. E11-E12-E21'!M41))</f>
        <v/>
      </c>
      <c r="E39" s="131" t="str">
        <f>IF(B39="","",IF('EP1. E11-E12-E21'!N41="","",'EP1. E11-E12-E21'!N41))</f>
        <v/>
      </c>
      <c r="F39" s="131" t="str">
        <f>IF(B39="","",IF('EP1. E11-E12-E21'!O41="","",'EP1. E11-E12-E21'!O41))</f>
        <v/>
      </c>
      <c r="G39" s="131" t="str">
        <f>IF(B39="","",IF('E22'!D41="","",'E22'!D41))</f>
        <v/>
      </c>
      <c r="H39" s="131" t="str">
        <f>IF(B39="","",IF('E31    S1 S2 SE2'!AE41="","",'E31    S1 S2 SE2'!AE41))</f>
        <v/>
      </c>
      <c r="I39" s="7"/>
      <c r="J39" s="7"/>
      <c r="K39" s="7"/>
      <c r="L39" s="7"/>
      <c r="M39" s="7"/>
      <c r="N39" s="7"/>
      <c r="O39" s="7"/>
      <c r="Q39" s="104" t="str">
        <f t="shared" si="1"/>
        <v/>
      </c>
      <c r="R39" s="91" t="str">
        <f t="shared" si="2"/>
        <v/>
      </c>
      <c r="S39" s="91" t="str">
        <f t="shared" si="3"/>
        <v/>
      </c>
      <c r="T39" s="91" t="str">
        <f t="shared" si="4"/>
        <v/>
      </c>
      <c r="U39" s="91" t="str">
        <f t="shared" si="5"/>
        <v/>
      </c>
      <c r="V39" s="91" t="str">
        <f t="shared" si="6"/>
        <v/>
      </c>
      <c r="W39" s="91" t="str">
        <f t="shared" si="7"/>
        <v/>
      </c>
      <c r="X39" s="91" t="str">
        <f t="shared" si="8"/>
        <v/>
      </c>
      <c r="Y39" s="91" t="str">
        <f t="shared" si="9"/>
        <v/>
      </c>
      <c r="Z39" s="91" t="str">
        <f t="shared" si="10"/>
        <v/>
      </c>
      <c r="AA39" s="91" t="str">
        <f t="shared" si="11"/>
        <v/>
      </c>
      <c r="AC39" s="91" t="str">
        <f t="shared" si="12"/>
        <v/>
      </c>
      <c r="AD39" s="91" t="str">
        <f t="shared" si="13"/>
        <v/>
      </c>
      <c r="AE39" s="91" t="str">
        <f t="shared" si="14"/>
        <v/>
      </c>
      <c r="AF39" s="91" t="str">
        <f t="shared" si="15"/>
        <v/>
      </c>
      <c r="AG39" s="91" t="str">
        <f t="shared" si="16"/>
        <v/>
      </c>
      <c r="AH39" s="91" t="str">
        <f t="shared" si="17"/>
        <v/>
      </c>
      <c r="AI39" s="91" t="str">
        <f t="shared" si="18"/>
        <v/>
      </c>
      <c r="AJ39" s="91" t="str">
        <f t="shared" si="19"/>
        <v/>
      </c>
      <c r="AK39" s="91" t="str">
        <f t="shared" si="20"/>
        <v/>
      </c>
      <c r="AL39" s="91" t="str">
        <f t="shared" si="21"/>
        <v/>
      </c>
      <c r="AN39" s="91" t="str">
        <f t="shared" si="22"/>
        <v/>
      </c>
      <c r="AO39" s="91" t="str">
        <f t="shared" si="23"/>
        <v/>
      </c>
      <c r="AP39" s="91" t="str">
        <f t="shared" si="24"/>
        <v/>
      </c>
      <c r="AQ39" s="91" t="str">
        <f t="shared" si="25"/>
        <v/>
      </c>
      <c r="AR39" s="91" t="str">
        <f t="shared" si="26"/>
        <v/>
      </c>
      <c r="AS39" s="91" t="str">
        <f t="shared" si="27"/>
        <v/>
      </c>
      <c r="AT39" s="91" t="str">
        <f t="shared" si="28"/>
        <v/>
      </c>
      <c r="AU39" s="91" t="str">
        <f t="shared" si="29"/>
        <v/>
      </c>
      <c r="AV39" s="91" t="str">
        <f t="shared" si="30"/>
        <v/>
      </c>
      <c r="AW39" s="91" t="str">
        <f t="shared" si="31"/>
        <v/>
      </c>
      <c r="AY39" s="91" t="str">
        <f t="shared" si="32"/>
        <v/>
      </c>
      <c r="AZ39" s="91" t="str">
        <f t="shared" si="33"/>
        <v/>
      </c>
      <c r="BA39" s="91" t="str">
        <f t="shared" si="34"/>
        <v/>
      </c>
      <c r="BB39" s="91" t="str">
        <f t="shared" si="35"/>
        <v/>
      </c>
      <c r="BC39" s="91" t="str">
        <f t="shared" si="36"/>
        <v/>
      </c>
      <c r="BD39" s="91" t="str">
        <f t="shared" si="37"/>
        <v/>
      </c>
      <c r="BE39" s="91" t="str">
        <f t="shared" si="38"/>
        <v/>
      </c>
      <c r="BF39" s="91" t="str">
        <f t="shared" si="39"/>
        <v/>
      </c>
      <c r="BG39" s="91" t="str">
        <f t="shared" si="40"/>
        <v/>
      </c>
      <c r="BH39" s="91" t="str">
        <f t="shared" si="41"/>
        <v/>
      </c>
      <c r="BJ39" s="91" t="str">
        <f t="shared" si="42"/>
        <v/>
      </c>
      <c r="BK39" s="91" t="str">
        <f t="shared" si="43"/>
        <v/>
      </c>
      <c r="BL39" s="91" t="str">
        <f t="shared" si="44"/>
        <v/>
      </c>
      <c r="BM39" s="91" t="str">
        <f t="shared" si="45"/>
        <v/>
      </c>
      <c r="BN39" s="91" t="str">
        <f t="shared" si="46"/>
        <v/>
      </c>
      <c r="BO39" s="91" t="str">
        <f t="shared" si="47"/>
        <v/>
      </c>
      <c r="BP39" s="91" t="str">
        <f t="shared" si="48"/>
        <v/>
      </c>
      <c r="BQ39" s="91" t="str">
        <f t="shared" si="49"/>
        <v/>
      </c>
      <c r="BR39" s="91" t="str">
        <f t="shared" si="50"/>
        <v/>
      </c>
      <c r="BS39" s="91" t="str">
        <f t="shared" si="51"/>
        <v/>
      </c>
    </row>
    <row r="40" spans="2:71" x14ac:dyDescent="0.25">
      <c r="B40" s="63" t="str">
        <f>IF('EP1. E11-E12-E21'!B42="","",'EP1. E11-E12-E21'!B42)</f>
        <v/>
      </c>
      <c r="C40" s="165" t="str">
        <f>IF('EP1. E11-E12-E21'!C42="","",'EP1. E11-E12-E21'!C42)</f>
        <v/>
      </c>
      <c r="D40" s="131" t="str">
        <f>IF(B40="","",IF('EP1. E11-E12-E21'!M42="","",'EP1. E11-E12-E21'!M42))</f>
        <v/>
      </c>
      <c r="E40" s="131" t="str">
        <f>IF(B40="","",IF('EP1. E11-E12-E21'!N42="","",'EP1. E11-E12-E21'!N42))</f>
        <v/>
      </c>
      <c r="F40" s="131" t="str">
        <f>IF(B40="","",IF('EP1. E11-E12-E21'!O42="","",'EP1. E11-E12-E21'!O42))</f>
        <v/>
      </c>
      <c r="G40" s="131" t="str">
        <f>IF(B40="","",IF('E22'!D42="","",'E22'!D42))</f>
        <v/>
      </c>
      <c r="H40" s="131" t="str">
        <f>IF(B40="","",IF('E31    S1 S2 SE2'!AE42="","",'E31    S1 S2 SE2'!AE42))</f>
        <v/>
      </c>
      <c r="I40" s="7"/>
      <c r="J40" s="7"/>
      <c r="K40" s="7"/>
      <c r="L40" s="7"/>
      <c r="M40" s="7"/>
      <c r="N40" s="7"/>
      <c r="O40" s="7"/>
      <c r="Q40" s="104" t="str">
        <f t="shared" si="1"/>
        <v/>
      </c>
      <c r="R40" s="91" t="str">
        <f t="shared" si="2"/>
        <v/>
      </c>
      <c r="S40" s="91" t="str">
        <f t="shared" si="3"/>
        <v/>
      </c>
      <c r="T40" s="91" t="str">
        <f t="shared" si="4"/>
        <v/>
      </c>
      <c r="U40" s="91" t="str">
        <f t="shared" si="5"/>
        <v/>
      </c>
      <c r="V40" s="91" t="str">
        <f t="shared" si="6"/>
        <v/>
      </c>
      <c r="W40" s="91" t="str">
        <f t="shared" si="7"/>
        <v/>
      </c>
      <c r="X40" s="91" t="str">
        <f t="shared" si="8"/>
        <v/>
      </c>
      <c r="Y40" s="91" t="str">
        <f t="shared" si="9"/>
        <v/>
      </c>
      <c r="Z40" s="91" t="str">
        <f t="shared" si="10"/>
        <v/>
      </c>
      <c r="AA40" s="91" t="str">
        <f t="shared" si="11"/>
        <v/>
      </c>
      <c r="AC40" s="91" t="str">
        <f t="shared" si="12"/>
        <v/>
      </c>
      <c r="AD40" s="91" t="str">
        <f t="shared" si="13"/>
        <v/>
      </c>
      <c r="AE40" s="91" t="str">
        <f t="shared" si="14"/>
        <v/>
      </c>
      <c r="AF40" s="91" t="str">
        <f t="shared" si="15"/>
        <v/>
      </c>
      <c r="AG40" s="91" t="str">
        <f t="shared" si="16"/>
        <v/>
      </c>
      <c r="AH40" s="91" t="str">
        <f t="shared" si="17"/>
        <v/>
      </c>
      <c r="AI40" s="91" t="str">
        <f t="shared" si="18"/>
        <v/>
      </c>
      <c r="AJ40" s="91" t="str">
        <f t="shared" si="19"/>
        <v/>
      </c>
      <c r="AK40" s="91" t="str">
        <f t="shared" si="20"/>
        <v/>
      </c>
      <c r="AL40" s="91" t="str">
        <f t="shared" si="21"/>
        <v/>
      </c>
      <c r="AN40" s="91" t="str">
        <f t="shared" si="22"/>
        <v/>
      </c>
      <c r="AO40" s="91" t="str">
        <f t="shared" si="23"/>
        <v/>
      </c>
      <c r="AP40" s="91" t="str">
        <f t="shared" si="24"/>
        <v/>
      </c>
      <c r="AQ40" s="91" t="str">
        <f t="shared" si="25"/>
        <v/>
      </c>
      <c r="AR40" s="91" t="str">
        <f t="shared" si="26"/>
        <v/>
      </c>
      <c r="AS40" s="91" t="str">
        <f t="shared" si="27"/>
        <v/>
      </c>
      <c r="AT40" s="91" t="str">
        <f t="shared" si="28"/>
        <v/>
      </c>
      <c r="AU40" s="91" t="str">
        <f t="shared" si="29"/>
        <v/>
      </c>
      <c r="AV40" s="91" t="str">
        <f t="shared" si="30"/>
        <v/>
      </c>
      <c r="AW40" s="91" t="str">
        <f t="shared" si="31"/>
        <v/>
      </c>
      <c r="AY40" s="91" t="str">
        <f t="shared" si="32"/>
        <v/>
      </c>
      <c r="AZ40" s="91" t="str">
        <f t="shared" si="33"/>
        <v/>
      </c>
      <c r="BA40" s="91" t="str">
        <f t="shared" si="34"/>
        <v/>
      </c>
      <c r="BB40" s="91" t="str">
        <f t="shared" si="35"/>
        <v/>
      </c>
      <c r="BC40" s="91" t="str">
        <f t="shared" si="36"/>
        <v/>
      </c>
      <c r="BD40" s="91" t="str">
        <f t="shared" si="37"/>
        <v/>
      </c>
      <c r="BE40" s="91" t="str">
        <f t="shared" si="38"/>
        <v/>
      </c>
      <c r="BF40" s="91" t="str">
        <f t="shared" si="39"/>
        <v/>
      </c>
      <c r="BG40" s="91" t="str">
        <f t="shared" si="40"/>
        <v/>
      </c>
      <c r="BH40" s="91" t="str">
        <f t="shared" si="41"/>
        <v/>
      </c>
      <c r="BJ40" s="91" t="str">
        <f t="shared" si="42"/>
        <v/>
      </c>
      <c r="BK40" s="91" t="str">
        <f t="shared" si="43"/>
        <v/>
      </c>
      <c r="BL40" s="91" t="str">
        <f t="shared" si="44"/>
        <v/>
      </c>
      <c r="BM40" s="91" t="str">
        <f t="shared" si="45"/>
        <v/>
      </c>
      <c r="BN40" s="91" t="str">
        <f t="shared" si="46"/>
        <v/>
      </c>
      <c r="BO40" s="91" t="str">
        <f t="shared" si="47"/>
        <v/>
      </c>
      <c r="BP40" s="91" t="str">
        <f t="shared" si="48"/>
        <v/>
      </c>
      <c r="BQ40" s="91" t="str">
        <f t="shared" si="49"/>
        <v/>
      </c>
      <c r="BR40" s="91" t="str">
        <f t="shared" si="50"/>
        <v/>
      </c>
      <c r="BS40" s="91" t="str">
        <f t="shared" si="51"/>
        <v/>
      </c>
    </row>
    <row r="41" spans="2:71" x14ac:dyDescent="0.25">
      <c r="B41" s="63" t="str">
        <f>IF('EP1. E11-E12-E21'!B43="","",'EP1. E11-E12-E21'!B43)</f>
        <v/>
      </c>
      <c r="C41" s="165" t="str">
        <f>IF('EP1. E11-E12-E21'!C43="","",'EP1. E11-E12-E21'!C43)</f>
        <v/>
      </c>
      <c r="D41" s="131" t="str">
        <f>IF(B41="","",IF('EP1. E11-E12-E21'!M43="","",'EP1. E11-E12-E21'!M43))</f>
        <v/>
      </c>
      <c r="E41" s="131" t="str">
        <f>IF(B41="","",IF('EP1. E11-E12-E21'!N43="","",'EP1. E11-E12-E21'!N43))</f>
        <v/>
      </c>
      <c r="F41" s="131" t="str">
        <f>IF(B41="","",IF('EP1. E11-E12-E21'!O43="","",'EP1. E11-E12-E21'!O43))</f>
        <v/>
      </c>
      <c r="G41" s="131" t="str">
        <f>IF(B41="","",IF('E22'!D43="","",'E22'!D43))</f>
        <v/>
      </c>
      <c r="H41" s="131" t="str">
        <f>IF(B41="","",IF('E31    S1 S2 SE2'!AE43="","",'E31    S1 S2 SE2'!AE43))</f>
        <v/>
      </c>
      <c r="I41" s="7"/>
      <c r="J41" s="7"/>
      <c r="K41" s="7"/>
      <c r="L41" s="7"/>
      <c r="M41" s="7"/>
      <c r="N41" s="7"/>
      <c r="O41" s="7"/>
      <c r="Q41" s="104" t="str">
        <f t="shared" si="1"/>
        <v/>
      </c>
      <c r="R41" s="91" t="str">
        <f t="shared" si="2"/>
        <v/>
      </c>
      <c r="S41" s="91" t="str">
        <f t="shared" si="3"/>
        <v/>
      </c>
      <c r="T41" s="91" t="str">
        <f t="shared" si="4"/>
        <v/>
      </c>
      <c r="U41" s="91" t="str">
        <f t="shared" si="5"/>
        <v/>
      </c>
      <c r="V41" s="91" t="str">
        <f t="shared" si="6"/>
        <v/>
      </c>
      <c r="W41" s="91" t="str">
        <f t="shared" si="7"/>
        <v/>
      </c>
      <c r="X41" s="91" t="str">
        <f t="shared" si="8"/>
        <v/>
      </c>
      <c r="Y41" s="91" t="str">
        <f t="shared" si="9"/>
        <v/>
      </c>
      <c r="Z41" s="91" t="str">
        <f t="shared" si="10"/>
        <v/>
      </c>
      <c r="AA41" s="91" t="str">
        <f t="shared" si="11"/>
        <v/>
      </c>
      <c r="AC41" s="91" t="str">
        <f t="shared" si="12"/>
        <v/>
      </c>
      <c r="AD41" s="91" t="str">
        <f t="shared" si="13"/>
        <v/>
      </c>
      <c r="AE41" s="91" t="str">
        <f t="shared" si="14"/>
        <v/>
      </c>
      <c r="AF41" s="91" t="str">
        <f t="shared" si="15"/>
        <v/>
      </c>
      <c r="AG41" s="91" t="str">
        <f t="shared" si="16"/>
        <v/>
      </c>
      <c r="AH41" s="91" t="str">
        <f t="shared" si="17"/>
        <v/>
      </c>
      <c r="AI41" s="91" t="str">
        <f t="shared" si="18"/>
        <v/>
      </c>
      <c r="AJ41" s="91" t="str">
        <f t="shared" si="19"/>
        <v/>
      </c>
      <c r="AK41" s="91" t="str">
        <f t="shared" si="20"/>
        <v/>
      </c>
      <c r="AL41" s="91" t="str">
        <f t="shared" si="21"/>
        <v/>
      </c>
      <c r="AN41" s="91" t="str">
        <f t="shared" si="22"/>
        <v/>
      </c>
      <c r="AO41" s="91" t="str">
        <f t="shared" si="23"/>
        <v/>
      </c>
      <c r="AP41" s="91" t="str">
        <f t="shared" si="24"/>
        <v/>
      </c>
      <c r="AQ41" s="91" t="str">
        <f t="shared" si="25"/>
        <v/>
      </c>
      <c r="AR41" s="91" t="str">
        <f t="shared" si="26"/>
        <v/>
      </c>
      <c r="AS41" s="91" t="str">
        <f t="shared" si="27"/>
        <v/>
      </c>
      <c r="AT41" s="91" t="str">
        <f t="shared" si="28"/>
        <v/>
      </c>
      <c r="AU41" s="91" t="str">
        <f t="shared" si="29"/>
        <v/>
      </c>
      <c r="AV41" s="91" t="str">
        <f t="shared" si="30"/>
        <v/>
      </c>
      <c r="AW41" s="91" t="str">
        <f t="shared" si="31"/>
        <v/>
      </c>
      <c r="AY41" s="91" t="str">
        <f t="shared" si="32"/>
        <v/>
      </c>
      <c r="AZ41" s="91" t="str">
        <f t="shared" si="33"/>
        <v/>
      </c>
      <c r="BA41" s="91" t="str">
        <f t="shared" si="34"/>
        <v/>
      </c>
      <c r="BB41" s="91" t="str">
        <f t="shared" si="35"/>
        <v/>
      </c>
      <c r="BC41" s="91" t="str">
        <f t="shared" si="36"/>
        <v/>
      </c>
      <c r="BD41" s="91" t="str">
        <f t="shared" si="37"/>
        <v/>
      </c>
      <c r="BE41" s="91" t="str">
        <f t="shared" si="38"/>
        <v/>
      </c>
      <c r="BF41" s="91" t="str">
        <f t="shared" si="39"/>
        <v/>
      </c>
      <c r="BG41" s="91" t="str">
        <f t="shared" si="40"/>
        <v/>
      </c>
      <c r="BH41" s="91" t="str">
        <f t="shared" si="41"/>
        <v/>
      </c>
      <c r="BJ41" s="91" t="str">
        <f t="shared" si="42"/>
        <v/>
      </c>
      <c r="BK41" s="91" t="str">
        <f t="shared" si="43"/>
        <v/>
      </c>
      <c r="BL41" s="91" t="str">
        <f t="shared" si="44"/>
        <v/>
      </c>
      <c r="BM41" s="91" t="str">
        <f t="shared" si="45"/>
        <v/>
      </c>
      <c r="BN41" s="91" t="str">
        <f t="shared" si="46"/>
        <v/>
      </c>
      <c r="BO41" s="91" t="str">
        <f t="shared" si="47"/>
        <v/>
      </c>
      <c r="BP41" s="91" t="str">
        <f t="shared" si="48"/>
        <v/>
      </c>
      <c r="BQ41" s="91" t="str">
        <f t="shared" si="49"/>
        <v/>
      </c>
      <c r="BR41" s="91" t="str">
        <f t="shared" si="50"/>
        <v/>
      </c>
      <c r="BS41" s="91" t="str">
        <f t="shared" si="51"/>
        <v/>
      </c>
    </row>
    <row r="42" spans="2:71" x14ac:dyDescent="0.25">
      <c r="B42" s="63" t="str">
        <f>IF('EP1. E11-E12-E21'!B44="","",'EP1. E11-E12-E21'!B44)</f>
        <v/>
      </c>
      <c r="C42" s="165" t="str">
        <f>IF('EP1. E11-E12-E21'!C44="","",'EP1. E11-E12-E21'!C44)</f>
        <v/>
      </c>
      <c r="D42" s="131" t="str">
        <f>IF(B42="","",IF('EP1. E11-E12-E21'!M44="","",'EP1. E11-E12-E21'!M44))</f>
        <v/>
      </c>
      <c r="E42" s="131" t="str">
        <f>IF(B42="","",IF('EP1. E11-E12-E21'!N44="","",'EP1. E11-E12-E21'!N44))</f>
        <v/>
      </c>
      <c r="F42" s="131" t="str">
        <f>IF(B42="","",IF('EP1. E11-E12-E21'!O44="","",'EP1. E11-E12-E21'!O44))</f>
        <v/>
      </c>
      <c r="G42" s="131" t="str">
        <f>IF(B42="","",IF('E22'!D44="","",'E22'!D44))</f>
        <v/>
      </c>
      <c r="H42" s="131" t="str">
        <f>IF(B42="","",IF('E31    S1 S2 SE2'!AE44="","",'E31    S1 S2 SE2'!AE44))</f>
        <v/>
      </c>
      <c r="I42" s="7"/>
      <c r="J42" s="7"/>
      <c r="K42" s="7"/>
      <c r="L42" s="7"/>
      <c r="M42" s="7"/>
      <c r="N42" s="7"/>
      <c r="O42" s="7"/>
      <c r="Q42" s="104" t="str">
        <f t="shared" si="1"/>
        <v/>
      </c>
      <c r="R42" s="91" t="str">
        <f t="shared" si="2"/>
        <v/>
      </c>
      <c r="S42" s="91" t="str">
        <f t="shared" si="3"/>
        <v/>
      </c>
      <c r="T42" s="91" t="str">
        <f t="shared" si="4"/>
        <v/>
      </c>
      <c r="U42" s="91" t="str">
        <f t="shared" si="5"/>
        <v/>
      </c>
      <c r="V42" s="91" t="str">
        <f t="shared" si="6"/>
        <v/>
      </c>
      <c r="W42" s="91" t="str">
        <f t="shared" si="7"/>
        <v/>
      </c>
      <c r="X42" s="91" t="str">
        <f t="shared" si="8"/>
        <v/>
      </c>
      <c r="Y42" s="91" t="str">
        <f t="shared" si="9"/>
        <v/>
      </c>
      <c r="Z42" s="91" t="str">
        <f t="shared" si="10"/>
        <v/>
      </c>
      <c r="AA42" s="91" t="str">
        <f t="shared" si="11"/>
        <v/>
      </c>
      <c r="AC42" s="91" t="str">
        <f t="shared" si="12"/>
        <v/>
      </c>
      <c r="AD42" s="91" t="str">
        <f t="shared" si="13"/>
        <v/>
      </c>
      <c r="AE42" s="91" t="str">
        <f t="shared" si="14"/>
        <v/>
      </c>
      <c r="AF42" s="91" t="str">
        <f t="shared" si="15"/>
        <v/>
      </c>
      <c r="AG42" s="91" t="str">
        <f t="shared" si="16"/>
        <v/>
      </c>
      <c r="AH42" s="91" t="str">
        <f t="shared" si="17"/>
        <v/>
      </c>
      <c r="AI42" s="91" t="str">
        <f t="shared" si="18"/>
        <v/>
      </c>
      <c r="AJ42" s="91" t="str">
        <f t="shared" si="19"/>
        <v/>
      </c>
      <c r="AK42" s="91" t="str">
        <f t="shared" si="20"/>
        <v/>
      </c>
      <c r="AL42" s="91" t="str">
        <f t="shared" si="21"/>
        <v/>
      </c>
      <c r="AN42" s="91" t="str">
        <f t="shared" si="22"/>
        <v/>
      </c>
      <c r="AO42" s="91" t="str">
        <f t="shared" si="23"/>
        <v/>
      </c>
      <c r="AP42" s="91" t="str">
        <f t="shared" si="24"/>
        <v/>
      </c>
      <c r="AQ42" s="91" t="str">
        <f t="shared" si="25"/>
        <v/>
      </c>
      <c r="AR42" s="91" t="str">
        <f t="shared" si="26"/>
        <v/>
      </c>
      <c r="AS42" s="91" t="str">
        <f t="shared" si="27"/>
        <v/>
      </c>
      <c r="AT42" s="91" t="str">
        <f t="shared" si="28"/>
        <v/>
      </c>
      <c r="AU42" s="91" t="str">
        <f t="shared" si="29"/>
        <v/>
      </c>
      <c r="AV42" s="91" t="str">
        <f t="shared" si="30"/>
        <v/>
      </c>
      <c r="AW42" s="91" t="str">
        <f t="shared" si="31"/>
        <v/>
      </c>
      <c r="AY42" s="91" t="str">
        <f t="shared" si="32"/>
        <v/>
      </c>
      <c r="AZ42" s="91" t="str">
        <f t="shared" si="33"/>
        <v/>
      </c>
      <c r="BA42" s="91" t="str">
        <f t="shared" si="34"/>
        <v/>
      </c>
      <c r="BB42" s="91" t="str">
        <f t="shared" si="35"/>
        <v/>
      </c>
      <c r="BC42" s="91" t="str">
        <f t="shared" si="36"/>
        <v/>
      </c>
      <c r="BD42" s="91" t="str">
        <f t="shared" si="37"/>
        <v/>
      </c>
      <c r="BE42" s="91" t="str">
        <f t="shared" si="38"/>
        <v/>
      </c>
      <c r="BF42" s="91" t="str">
        <f t="shared" si="39"/>
        <v/>
      </c>
      <c r="BG42" s="91" t="str">
        <f t="shared" si="40"/>
        <v/>
      </c>
      <c r="BH42" s="91" t="str">
        <f t="shared" si="41"/>
        <v/>
      </c>
      <c r="BJ42" s="91" t="str">
        <f t="shared" si="42"/>
        <v/>
      </c>
      <c r="BK42" s="91" t="str">
        <f t="shared" si="43"/>
        <v/>
      </c>
      <c r="BL42" s="91" t="str">
        <f t="shared" si="44"/>
        <v/>
      </c>
      <c r="BM42" s="91" t="str">
        <f t="shared" si="45"/>
        <v/>
      </c>
      <c r="BN42" s="91" t="str">
        <f t="shared" si="46"/>
        <v/>
      </c>
      <c r="BO42" s="91" t="str">
        <f t="shared" si="47"/>
        <v/>
      </c>
      <c r="BP42" s="91" t="str">
        <f t="shared" si="48"/>
        <v/>
      </c>
      <c r="BQ42" s="91" t="str">
        <f t="shared" si="49"/>
        <v/>
      </c>
      <c r="BR42" s="91" t="str">
        <f t="shared" si="50"/>
        <v/>
      </c>
      <c r="BS42" s="91" t="str">
        <f t="shared" si="51"/>
        <v/>
      </c>
    </row>
    <row r="43" spans="2:71" x14ac:dyDescent="0.25">
      <c r="B43" s="63" t="str">
        <f>IF('EP1. E11-E12-E21'!B45="","",'EP1. E11-E12-E21'!B45)</f>
        <v/>
      </c>
      <c r="C43" s="165" t="str">
        <f>IF('EP1. E11-E12-E21'!C45="","",'EP1. E11-E12-E21'!C45)</f>
        <v/>
      </c>
      <c r="D43" s="131" t="str">
        <f>IF(B43="","",IF('EP1. E11-E12-E21'!M45="","",'EP1. E11-E12-E21'!M45))</f>
        <v/>
      </c>
      <c r="E43" s="131" t="str">
        <f>IF(B43="","",IF('EP1. E11-E12-E21'!N45="","",'EP1. E11-E12-E21'!N45))</f>
        <v/>
      </c>
      <c r="F43" s="131" t="str">
        <f>IF(B43="","",IF('EP1. E11-E12-E21'!O45="","",'EP1. E11-E12-E21'!O45))</f>
        <v/>
      </c>
      <c r="G43" s="131" t="str">
        <f>IF(B43="","",IF('E22'!D45="","",'E22'!D45))</f>
        <v/>
      </c>
      <c r="H43" s="131" t="str">
        <f>IF(B43="","",IF('E31    S1 S2 SE2'!AE45="","",'E31    S1 S2 SE2'!AE45))</f>
        <v/>
      </c>
      <c r="I43" s="7"/>
      <c r="J43" s="7"/>
      <c r="K43" s="7"/>
      <c r="L43" s="7"/>
      <c r="M43" s="7"/>
      <c r="N43" s="7"/>
      <c r="O43" s="7"/>
      <c r="Q43" s="104" t="str">
        <f t="shared" si="1"/>
        <v/>
      </c>
      <c r="R43" s="91" t="str">
        <f t="shared" si="2"/>
        <v/>
      </c>
      <c r="S43" s="91" t="str">
        <f t="shared" si="3"/>
        <v/>
      </c>
      <c r="T43" s="91" t="str">
        <f t="shared" si="4"/>
        <v/>
      </c>
      <c r="U43" s="91" t="str">
        <f t="shared" si="5"/>
        <v/>
      </c>
      <c r="V43" s="91" t="str">
        <f t="shared" si="6"/>
        <v/>
      </c>
      <c r="W43" s="91" t="str">
        <f t="shared" si="7"/>
        <v/>
      </c>
      <c r="X43" s="91" t="str">
        <f t="shared" si="8"/>
        <v/>
      </c>
      <c r="Y43" s="91" t="str">
        <f t="shared" si="9"/>
        <v/>
      </c>
      <c r="Z43" s="91" t="str">
        <f t="shared" si="10"/>
        <v/>
      </c>
      <c r="AA43" s="91" t="str">
        <f t="shared" si="11"/>
        <v/>
      </c>
      <c r="AC43" s="91" t="str">
        <f t="shared" si="12"/>
        <v/>
      </c>
      <c r="AD43" s="91" t="str">
        <f t="shared" si="13"/>
        <v/>
      </c>
      <c r="AE43" s="91" t="str">
        <f t="shared" si="14"/>
        <v/>
      </c>
      <c r="AF43" s="91" t="str">
        <f t="shared" si="15"/>
        <v/>
      </c>
      <c r="AG43" s="91" t="str">
        <f t="shared" si="16"/>
        <v/>
      </c>
      <c r="AH43" s="91" t="str">
        <f t="shared" si="17"/>
        <v/>
      </c>
      <c r="AI43" s="91" t="str">
        <f t="shared" si="18"/>
        <v/>
      </c>
      <c r="AJ43" s="91" t="str">
        <f t="shared" si="19"/>
        <v/>
      </c>
      <c r="AK43" s="91" t="str">
        <f t="shared" si="20"/>
        <v/>
      </c>
      <c r="AL43" s="91" t="str">
        <f t="shared" si="21"/>
        <v/>
      </c>
      <c r="AN43" s="91" t="str">
        <f t="shared" si="22"/>
        <v/>
      </c>
      <c r="AO43" s="91" t="str">
        <f t="shared" si="23"/>
        <v/>
      </c>
      <c r="AP43" s="91" t="str">
        <f t="shared" si="24"/>
        <v/>
      </c>
      <c r="AQ43" s="91" t="str">
        <f t="shared" si="25"/>
        <v/>
      </c>
      <c r="AR43" s="91" t="str">
        <f t="shared" si="26"/>
        <v/>
      </c>
      <c r="AS43" s="91" t="str">
        <f t="shared" si="27"/>
        <v/>
      </c>
      <c r="AT43" s="91" t="str">
        <f t="shared" si="28"/>
        <v/>
      </c>
      <c r="AU43" s="91" t="str">
        <f t="shared" si="29"/>
        <v/>
      </c>
      <c r="AV43" s="91" t="str">
        <f t="shared" si="30"/>
        <v/>
      </c>
      <c r="AW43" s="91" t="str">
        <f t="shared" si="31"/>
        <v/>
      </c>
      <c r="AY43" s="91" t="str">
        <f t="shared" si="32"/>
        <v/>
      </c>
      <c r="AZ43" s="91" t="str">
        <f t="shared" si="33"/>
        <v/>
      </c>
      <c r="BA43" s="91" t="str">
        <f t="shared" si="34"/>
        <v/>
      </c>
      <c r="BB43" s="91" t="str">
        <f t="shared" si="35"/>
        <v/>
      </c>
      <c r="BC43" s="91" t="str">
        <f t="shared" si="36"/>
        <v/>
      </c>
      <c r="BD43" s="91" t="str">
        <f t="shared" si="37"/>
        <v/>
      </c>
      <c r="BE43" s="91" t="str">
        <f t="shared" si="38"/>
        <v/>
      </c>
      <c r="BF43" s="91" t="str">
        <f t="shared" si="39"/>
        <v/>
      </c>
      <c r="BG43" s="91" t="str">
        <f t="shared" si="40"/>
        <v/>
      </c>
      <c r="BH43" s="91" t="str">
        <f t="shared" si="41"/>
        <v/>
      </c>
      <c r="BJ43" s="91" t="str">
        <f t="shared" si="42"/>
        <v/>
      </c>
      <c r="BK43" s="91" t="str">
        <f t="shared" si="43"/>
        <v/>
      </c>
      <c r="BL43" s="91" t="str">
        <f t="shared" si="44"/>
        <v/>
      </c>
      <c r="BM43" s="91" t="str">
        <f t="shared" si="45"/>
        <v/>
      </c>
      <c r="BN43" s="91" t="str">
        <f t="shared" si="46"/>
        <v/>
      </c>
      <c r="BO43" s="91" t="str">
        <f t="shared" si="47"/>
        <v/>
      </c>
      <c r="BP43" s="91" t="str">
        <f t="shared" si="48"/>
        <v/>
      </c>
      <c r="BQ43" s="91" t="str">
        <f t="shared" si="49"/>
        <v/>
      </c>
      <c r="BR43" s="91" t="str">
        <f t="shared" si="50"/>
        <v/>
      </c>
      <c r="BS43" s="91" t="str">
        <f t="shared" si="51"/>
        <v/>
      </c>
    </row>
    <row r="44" spans="2:71" x14ac:dyDescent="0.25">
      <c r="B44" s="63" t="str">
        <f>IF('EP1. E11-E12-E21'!B46="","",'EP1. E11-E12-E21'!B46)</f>
        <v/>
      </c>
      <c r="C44" s="165" t="str">
        <f>IF('EP1. E11-E12-E21'!C46="","",'EP1. E11-E12-E21'!C46)</f>
        <v/>
      </c>
      <c r="D44" s="131" t="str">
        <f>IF(B44="","",IF('EP1. E11-E12-E21'!M46="","",'EP1. E11-E12-E21'!M46))</f>
        <v/>
      </c>
      <c r="E44" s="131" t="str">
        <f>IF(B44="","",IF('EP1. E11-E12-E21'!N46="","",'EP1. E11-E12-E21'!N46))</f>
        <v/>
      </c>
      <c r="F44" s="131" t="str">
        <f>IF(B44="","",IF('EP1. E11-E12-E21'!O46="","",'EP1. E11-E12-E21'!O46))</f>
        <v/>
      </c>
      <c r="G44" s="131" t="str">
        <f>IF(B44="","",IF('E22'!D46="","",'E22'!D46))</f>
        <v/>
      </c>
      <c r="H44" s="131" t="str">
        <f>IF(B44="","",IF('E31    S1 S2 SE2'!AE46="","",'E31    S1 S2 SE2'!AE46))</f>
        <v/>
      </c>
      <c r="I44" s="7"/>
      <c r="J44" s="7"/>
      <c r="K44" s="7"/>
      <c r="L44" s="7"/>
      <c r="M44" s="7"/>
      <c r="N44" s="7"/>
      <c r="O44" s="7"/>
      <c r="Q44" s="104" t="str">
        <f t="shared" si="1"/>
        <v/>
      </c>
      <c r="R44" s="91" t="str">
        <f t="shared" si="2"/>
        <v/>
      </c>
      <c r="S44" s="91" t="str">
        <f t="shared" si="3"/>
        <v/>
      </c>
      <c r="T44" s="91" t="str">
        <f t="shared" si="4"/>
        <v/>
      </c>
      <c r="U44" s="91" t="str">
        <f t="shared" si="5"/>
        <v/>
      </c>
      <c r="V44" s="91" t="str">
        <f t="shared" si="6"/>
        <v/>
      </c>
      <c r="W44" s="91" t="str">
        <f t="shared" si="7"/>
        <v/>
      </c>
      <c r="X44" s="91" t="str">
        <f t="shared" si="8"/>
        <v/>
      </c>
      <c r="Y44" s="91" t="str">
        <f t="shared" si="9"/>
        <v/>
      </c>
      <c r="Z44" s="91" t="str">
        <f t="shared" si="10"/>
        <v/>
      </c>
      <c r="AA44" s="91" t="str">
        <f t="shared" si="11"/>
        <v/>
      </c>
      <c r="AC44" s="91" t="str">
        <f t="shared" si="12"/>
        <v/>
      </c>
      <c r="AD44" s="91" t="str">
        <f t="shared" si="13"/>
        <v/>
      </c>
      <c r="AE44" s="91" t="str">
        <f t="shared" si="14"/>
        <v/>
      </c>
      <c r="AF44" s="91" t="str">
        <f t="shared" si="15"/>
        <v/>
      </c>
      <c r="AG44" s="91" t="str">
        <f t="shared" si="16"/>
        <v/>
      </c>
      <c r="AH44" s="91" t="str">
        <f t="shared" si="17"/>
        <v/>
      </c>
      <c r="AI44" s="91" t="str">
        <f t="shared" si="18"/>
        <v/>
      </c>
      <c r="AJ44" s="91" t="str">
        <f t="shared" si="19"/>
        <v/>
      </c>
      <c r="AK44" s="91" t="str">
        <f t="shared" si="20"/>
        <v/>
      </c>
      <c r="AL44" s="91" t="str">
        <f t="shared" si="21"/>
        <v/>
      </c>
      <c r="AN44" s="91" t="str">
        <f t="shared" si="22"/>
        <v/>
      </c>
      <c r="AO44" s="91" t="str">
        <f t="shared" si="23"/>
        <v/>
      </c>
      <c r="AP44" s="91" t="str">
        <f t="shared" si="24"/>
        <v/>
      </c>
      <c r="AQ44" s="91" t="str">
        <f t="shared" si="25"/>
        <v/>
      </c>
      <c r="AR44" s="91" t="str">
        <f t="shared" si="26"/>
        <v/>
      </c>
      <c r="AS44" s="91" t="str">
        <f t="shared" si="27"/>
        <v/>
      </c>
      <c r="AT44" s="91" t="str">
        <f t="shared" si="28"/>
        <v/>
      </c>
      <c r="AU44" s="91" t="str">
        <f t="shared" si="29"/>
        <v/>
      </c>
      <c r="AV44" s="91" t="str">
        <f t="shared" si="30"/>
        <v/>
      </c>
      <c r="AW44" s="91" t="str">
        <f t="shared" si="31"/>
        <v/>
      </c>
      <c r="AY44" s="91" t="str">
        <f t="shared" si="32"/>
        <v/>
      </c>
      <c r="AZ44" s="91" t="str">
        <f t="shared" si="33"/>
        <v/>
      </c>
      <c r="BA44" s="91" t="str">
        <f t="shared" si="34"/>
        <v/>
      </c>
      <c r="BB44" s="91" t="str">
        <f t="shared" si="35"/>
        <v/>
      </c>
      <c r="BC44" s="91" t="str">
        <f t="shared" si="36"/>
        <v/>
      </c>
      <c r="BD44" s="91" t="str">
        <f t="shared" si="37"/>
        <v/>
      </c>
      <c r="BE44" s="91" t="str">
        <f t="shared" si="38"/>
        <v/>
      </c>
      <c r="BF44" s="91" t="str">
        <f t="shared" si="39"/>
        <v/>
      </c>
      <c r="BG44" s="91" t="str">
        <f t="shared" si="40"/>
        <v/>
      </c>
      <c r="BH44" s="91" t="str">
        <f t="shared" si="41"/>
        <v/>
      </c>
      <c r="BJ44" s="91" t="str">
        <f t="shared" si="42"/>
        <v/>
      </c>
      <c r="BK44" s="91" t="str">
        <f t="shared" si="43"/>
        <v/>
      </c>
      <c r="BL44" s="91" t="str">
        <f t="shared" si="44"/>
        <v/>
      </c>
      <c r="BM44" s="91" t="str">
        <f t="shared" si="45"/>
        <v/>
      </c>
      <c r="BN44" s="91" t="str">
        <f t="shared" si="46"/>
        <v/>
      </c>
      <c r="BO44" s="91" t="str">
        <f t="shared" si="47"/>
        <v/>
      </c>
      <c r="BP44" s="91" t="str">
        <f t="shared" si="48"/>
        <v/>
      </c>
      <c r="BQ44" s="91" t="str">
        <f t="shared" si="49"/>
        <v/>
      </c>
      <c r="BR44" s="91" t="str">
        <f t="shared" si="50"/>
        <v/>
      </c>
      <c r="BS44" s="91" t="str">
        <f t="shared" si="51"/>
        <v/>
      </c>
    </row>
    <row r="45" spans="2:71" x14ac:dyDescent="0.25">
      <c r="B45" s="63" t="str">
        <f>IF('EP1. E11-E12-E21'!B47="","",'EP1. E11-E12-E21'!B47)</f>
        <v/>
      </c>
      <c r="C45" s="165" t="str">
        <f>IF('EP1. E11-E12-E21'!C47="","",'EP1. E11-E12-E21'!C47)</f>
        <v/>
      </c>
      <c r="D45" s="131" t="str">
        <f>IF(B45="","",IF('EP1. E11-E12-E21'!M47="","",'EP1. E11-E12-E21'!M47))</f>
        <v/>
      </c>
      <c r="E45" s="131" t="str">
        <f>IF(B45="","",IF('EP1. E11-E12-E21'!N47="","",'EP1. E11-E12-E21'!N47))</f>
        <v/>
      </c>
      <c r="F45" s="131" t="str">
        <f>IF(B45="","",IF('EP1. E11-E12-E21'!O47="","",'EP1. E11-E12-E21'!O47))</f>
        <v/>
      </c>
      <c r="G45" s="131" t="str">
        <f>IF(B45="","",IF('E22'!D47="","",'E22'!D47))</f>
        <v/>
      </c>
      <c r="H45" s="131" t="str">
        <f>IF(B45="","",IF('E31    S1 S2 SE2'!AE47="","",'E31    S1 S2 SE2'!AE47))</f>
        <v/>
      </c>
      <c r="I45" s="7"/>
      <c r="J45" s="7"/>
      <c r="K45" s="7"/>
      <c r="L45" s="7"/>
      <c r="M45" s="7"/>
      <c r="N45" s="7"/>
      <c r="O45" s="7"/>
      <c r="Q45" s="104" t="str">
        <f t="shared" si="1"/>
        <v/>
      </c>
      <c r="R45" s="91" t="str">
        <f t="shared" si="2"/>
        <v/>
      </c>
      <c r="S45" s="91" t="str">
        <f t="shared" si="3"/>
        <v/>
      </c>
      <c r="T45" s="91" t="str">
        <f t="shared" si="4"/>
        <v/>
      </c>
      <c r="U45" s="91" t="str">
        <f t="shared" si="5"/>
        <v/>
      </c>
      <c r="V45" s="91" t="str">
        <f t="shared" si="6"/>
        <v/>
      </c>
      <c r="W45" s="91" t="str">
        <f t="shared" si="7"/>
        <v/>
      </c>
      <c r="X45" s="91" t="str">
        <f t="shared" si="8"/>
        <v/>
      </c>
      <c r="Y45" s="91" t="str">
        <f t="shared" si="9"/>
        <v/>
      </c>
      <c r="Z45" s="91" t="str">
        <f t="shared" si="10"/>
        <v/>
      </c>
      <c r="AA45" s="91" t="str">
        <f t="shared" si="11"/>
        <v/>
      </c>
      <c r="AC45" s="91" t="str">
        <f t="shared" si="12"/>
        <v/>
      </c>
      <c r="AD45" s="91" t="str">
        <f t="shared" si="13"/>
        <v/>
      </c>
      <c r="AE45" s="91" t="str">
        <f t="shared" si="14"/>
        <v/>
      </c>
      <c r="AF45" s="91" t="str">
        <f t="shared" si="15"/>
        <v/>
      </c>
      <c r="AG45" s="91" t="str">
        <f t="shared" si="16"/>
        <v/>
      </c>
      <c r="AH45" s="91" t="str">
        <f t="shared" si="17"/>
        <v/>
      </c>
      <c r="AI45" s="91" t="str">
        <f t="shared" si="18"/>
        <v/>
      </c>
      <c r="AJ45" s="91" t="str">
        <f t="shared" si="19"/>
        <v/>
      </c>
      <c r="AK45" s="91" t="str">
        <f t="shared" si="20"/>
        <v/>
      </c>
      <c r="AL45" s="91" t="str">
        <f t="shared" si="21"/>
        <v/>
      </c>
      <c r="AN45" s="91" t="str">
        <f t="shared" si="22"/>
        <v/>
      </c>
      <c r="AO45" s="91" t="str">
        <f t="shared" si="23"/>
        <v/>
      </c>
      <c r="AP45" s="91" t="str">
        <f t="shared" si="24"/>
        <v/>
      </c>
      <c r="AQ45" s="91" t="str">
        <f t="shared" si="25"/>
        <v/>
      </c>
      <c r="AR45" s="91" t="str">
        <f t="shared" si="26"/>
        <v/>
      </c>
      <c r="AS45" s="91" t="str">
        <f t="shared" si="27"/>
        <v/>
      </c>
      <c r="AT45" s="91" t="str">
        <f t="shared" si="28"/>
        <v/>
      </c>
      <c r="AU45" s="91" t="str">
        <f t="shared" si="29"/>
        <v/>
      </c>
      <c r="AV45" s="91" t="str">
        <f t="shared" si="30"/>
        <v/>
      </c>
      <c r="AW45" s="91" t="str">
        <f t="shared" si="31"/>
        <v/>
      </c>
      <c r="AY45" s="91" t="str">
        <f t="shared" si="32"/>
        <v/>
      </c>
      <c r="AZ45" s="91" t="str">
        <f t="shared" si="33"/>
        <v/>
      </c>
      <c r="BA45" s="91" t="str">
        <f t="shared" si="34"/>
        <v/>
      </c>
      <c r="BB45" s="91" t="str">
        <f t="shared" si="35"/>
        <v/>
      </c>
      <c r="BC45" s="91" t="str">
        <f t="shared" si="36"/>
        <v/>
      </c>
      <c r="BD45" s="91" t="str">
        <f t="shared" si="37"/>
        <v/>
      </c>
      <c r="BE45" s="91" t="str">
        <f t="shared" si="38"/>
        <v/>
      </c>
      <c r="BF45" s="91" t="str">
        <f t="shared" si="39"/>
        <v/>
      </c>
      <c r="BG45" s="91" t="str">
        <f t="shared" si="40"/>
        <v/>
      </c>
      <c r="BH45" s="91" t="str">
        <f t="shared" si="41"/>
        <v/>
      </c>
      <c r="BJ45" s="91" t="str">
        <f t="shared" si="42"/>
        <v/>
      </c>
      <c r="BK45" s="91" t="str">
        <f t="shared" si="43"/>
        <v/>
      </c>
      <c r="BL45" s="91" t="str">
        <f t="shared" si="44"/>
        <v/>
      </c>
      <c r="BM45" s="91" t="str">
        <f t="shared" si="45"/>
        <v/>
      </c>
      <c r="BN45" s="91" t="str">
        <f t="shared" si="46"/>
        <v/>
      </c>
      <c r="BO45" s="91" t="str">
        <f t="shared" si="47"/>
        <v/>
      </c>
      <c r="BP45" s="91" t="str">
        <f t="shared" si="48"/>
        <v/>
      </c>
      <c r="BQ45" s="91" t="str">
        <f t="shared" si="49"/>
        <v/>
      </c>
      <c r="BR45" s="91" t="str">
        <f t="shared" si="50"/>
        <v/>
      </c>
      <c r="BS45" s="91" t="str">
        <f t="shared" si="51"/>
        <v/>
      </c>
    </row>
    <row r="46" spans="2:71" x14ac:dyDescent="0.25">
      <c r="B46" s="63" t="str">
        <f>IF('EP1. E11-E12-E21'!B48="","",'EP1. E11-E12-E21'!B48)</f>
        <v/>
      </c>
      <c r="C46" s="165" t="str">
        <f>IF('EP1. E11-E12-E21'!C48="","",'EP1. E11-E12-E21'!C48)</f>
        <v/>
      </c>
      <c r="D46" s="131" t="str">
        <f>IF(B46="","",IF('EP1. E11-E12-E21'!M48="","",'EP1. E11-E12-E21'!M48))</f>
        <v/>
      </c>
      <c r="E46" s="131" t="str">
        <f>IF(B46="","",IF('EP1. E11-E12-E21'!N48="","",'EP1. E11-E12-E21'!N48))</f>
        <v/>
      </c>
      <c r="F46" s="131" t="str">
        <f>IF(B46="","",IF('EP1. E11-E12-E21'!O48="","",'EP1. E11-E12-E21'!O48))</f>
        <v/>
      </c>
      <c r="G46" s="131" t="str">
        <f>IF(B46="","",IF('E22'!D48="","",'E22'!D48))</f>
        <v/>
      </c>
      <c r="H46" s="131" t="str">
        <f>IF(B46="","",IF('E31    S1 S2 SE2'!AE48="","",'E31    S1 S2 SE2'!AE48))</f>
        <v/>
      </c>
      <c r="I46" s="7"/>
      <c r="J46" s="7"/>
      <c r="K46" s="7"/>
      <c r="L46" s="7"/>
      <c r="M46" s="7"/>
      <c r="N46" s="7"/>
      <c r="O46" s="7"/>
      <c r="Q46" s="104" t="str">
        <f t="shared" si="1"/>
        <v/>
      </c>
      <c r="R46" s="91" t="str">
        <f t="shared" si="2"/>
        <v/>
      </c>
      <c r="S46" s="91" t="str">
        <f t="shared" si="3"/>
        <v/>
      </c>
      <c r="T46" s="91" t="str">
        <f t="shared" si="4"/>
        <v/>
      </c>
      <c r="U46" s="91" t="str">
        <f t="shared" si="5"/>
        <v/>
      </c>
      <c r="V46" s="91" t="str">
        <f t="shared" si="6"/>
        <v/>
      </c>
      <c r="W46" s="91" t="str">
        <f t="shared" si="7"/>
        <v/>
      </c>
      <c r="X46" s="91" t="str">
        <f t="shared" si="8"/>
        <v/>
      </c>
      <c r="Y46" s="91" t="str">
        <f t="shared" si="9"/>
        <v/>
      </c>
      <c r="Z46" s="91" t="str">
        <f t="shared" si="10"/>
        <v/>
      </c>
      <c r="AA46" s="91" t="str">
        <f t="shared" si="11"/>
        <v/>
      </c>
      <c r="AC46" s="91" t="str">
        <f t="shared" si="12"/>
        <v/>
      </c>
      <c r="AD46" s="91" t="str">
        <f t="shared" si="13"/>
        <v/>
      </c>
      <c r="AE46" s="91" t="str">
        <f t="shared" si="14"/>
        <v/>
      </c>
      <c r="AF46" s="91" t="str">
        <f t="shared" si="15"/>
        <v/>
      </c>
      <c r="AG46" s="91" t="str">
        <f t="shared" si="16"/>
        <v/>
      </c>
      <c r="AH46" s="91" t="str">
        <f t="shared" si="17"/>
        <v/>
      </c>
      <c r="AI46" s="91" t="str">
        <f t="shared" si="18"/>
        <v/>
      </c>
      <c r="AJ46" s="91" t="str">
        <f t="shared" si="19"/>
        <v/>
      </c>
      <c r="AK46" s="91" t="str">
        <f t="shared" si="20"/>
        <v/>
      </c>
      <c r="AL46" s="91" t="str">
        <f t="shared" si="21"/>
        <v/>
      </c>
      <c r="AN46" s="91" t="str">
        <f t="shared" si="22"/>
        <v/>
      </c>
      <c r="AO46" s="91" t="str">
        <f t="shared" si="23"/>
        <v/>
      </c>
      <c r="AP46" s="91" t="str">
        <f t="shared" si="24"/>
        <v/>
      </c>
      <c r="AQ46" s="91" t="str">
        <f t="shared" si="25"/>
        <v/>
      </c>
      <c r="AR46" s="91" t="str">
        <f t="shared" si="26"/>
        <v/>
      </c>
      <c r="AS46" s="91" t="str">
        <f t="shared" si="27"/>
        <v/>
      </c>
      <c r="AT46" s="91" t="str">
        <f t="shared" si="28"/>
        <v/>
      </c>
      <c r="AU46" s="91" t="str">
        <f t="shared" si="29"/>
        <v/>
      </c>
      <c r="AV46" s="91" t="str">
        <f t="shared" si="30"/>
        <v/>
      </c>
      <c r="AW46" s="91" t="str">
        <f t="shared" si="31"/>
        <v/>
      </c>
      <c r="AY46" s="91" t="str">
        <f t="shared" si="32"/>
        <v/>
      </c>
      <c r="AZ46" s="91" t="str">
        <f t="shared" si="33"/>
        <v/>
      </c>
      <c r="BA46" s="91" t="str">
        <f t="shared" si="34"/>
        <v/>
      </c>
      <c r="BB46" s="91" t="str">
        <f t="shared" si="35"/>
        <v/>
      </c>
      <c r="BC46" s="91" t="str">
        <f t="shared" si="36"/>
        <v/>
      </c>
      <c r="BD46" s="91" t="str">
        <f t="shared" si="37"/>
        <v/>
      </c>
      <c r="BE46" s="91" t="str">
        <f t="shared" si="38"/>
        <v/>
      </c>
      <c r="BF46" s="91" t="str">
        <f t="shared" si="39"/>
        <v/>
      </c>
      <c r="BG46" s="91" t="str">
        <f t="shared" si="40"/>
        <v/>
      </c>
      <c r="BH46" s="91" t="str">
        <f t="shared" si="41"/>
        <v/>
      </c>
      <c r="BJ46" s="91" t="str">
        <f t="shared" si="42"/>
        <v/>
      </c>
      <c r="BK46" s="91" t="str">
        <f t="shared" si="43"/>
        <v/>
      </c>
      <c r="BL46" s="91" t="str">
        <f t="shared" si="44"/>
        <v/>
      </c>
      <c r="BM46" s="91" t="str">
        <f t="shared" si="45"/>
        <v/>
      </c>
      <c r="BN46" s="91" t="str">
        <f t="shared" si="46"/>
        <v/>
      </c>
      <c r="BO46" s="91" t="str">
        <f t="shared" si="47"/>
        <v/>
      </c>
      <c r="BP46" s="91" t="str">
        <f t="shared" si="48"/>
        <v/>
      </c>
      <c r="BQ46" s="91" t="str">
        <f t="shared" si="49"/>
        <v/>
      </c>
      <c r="BR46" s="91" t="str">
        <f t="shared" si="50"/>
        <v/>
      </c>
      <c r="BS46" s="91" t="str">
        <f t="shared" si="51"/>
        <v/>
      </c>
    </row>
    <row r="47" spans="2:71" ht="15.75" thickBot="1" x14ac:dyDescent="0.3">
      <c r="B47" s="64" t="str">
        <f>IF('EP1. E11-E12-E21'!B49="","",'EP1. E11-E12-E21'!B49)</f>
        <v/>
      </c>
      <c r="C47" s="166" t="str">
        <f>IF('EP1. E11-E12-E21'!C49="","",'EP1. E11-E12-E21'!C49)</f>
        <v/>
      </c>
      <c r="D47" s="131" t="str">
        <f>IF(B47="","",IF('EP1. E11-E12-E21'!M49="","",'EP1. E11-E12-E21'!M49))</f>
        <v/>
      </c>
      <c r="E47" s="131" t="str">
        <f>IF(B47="","",IF('EP1. E11-E12-E21'!N49="","",'EP1. E11-E12-E21'!N49))</f>
        <v/>
      </c>
      <c r="F47" s="131" t="str">
        <f>IF(B47="","",IF('EP1. E11-E12-E21'!O49="","",'EP1. E11-E12-E21'!O49))</f>
        <v/>
      </c>
      <c r="G47" s="131" t="str">
        <f>IF(B47="","",IF('E22'!D49="","",'E22'!D49))</f>
        <v/>
      </c>
      <c r="H47" s="131" t="str">
        <f>IF(B47="","",IF('E31    S1 S2 SE2'!AE49="","",'E31    S1 S2 SE2'!AE49))</f>
        <v/>
      </c>
      <c r="I47" s="7"/>
      <c r="J47" s="7"/>
      <c r="K47" s="7"/>
      <c r="L47" s="7"/>
      <c r="M47" s="7"/>
      <c r="N47" s="7"/>
      <c r="O47" s="7"/>
      <c r="Q47" s="104" t="str">
        <f t="shared" si="1"/>
        <v/>
      </c>
      <c r="R47" s="91" t="str">
        <f t="shared" si="2"/>
        <v/>
      </c>
      <c r="S47" s="91" t="str">
        <f t="shared" si="3"/>
        <v/>
      </c>
      <c r="T47" s="91" t="str">
        <f t="shared" si="4"/>
        <v/>
      </c>
      <c r="U47" s="91" t="str">
        <f t="shared" si="5"/>
        <v/>
      </c>
      <c r="V47" s="91" t="str">
        <f t="shared" si="6"/>
        <v/>
      </c>
      <c r="W47" s="91" t="str">
        <f t="shared" si="7"/>
        <v/>
      </c>
      <c r="X47" s="91" t="str">
        <f t="shared" si="8"/>
        <v/>
      </c>
      <c r="Y47" s="91" t="str">
        <f t="shared" si="9"/>
        <v/>
      </c>
      <c r="Z47" s="91" t="str">
        <f t="shared" si="10"/>
        <v/>
      </c>
      <c r="AA47" s="91" t="str">
        <f t="shared" si="11"/>
        <v/>
      </c>
      <c r="AC47" s="91" t="str">
        <f t="shared" si="12"/>
        <v/>
      </c>
      <c r="AD47" s="91" t="str">
        <f t="shared" si="13"/>
        <v/>
      </c>
      <c r="AE47" s="91" t="str">
        <f t="shared" si="14"/>
        <v/>
      </c>
      <c r="AF47" s="91" t="str">
        <f t="shared" si="15"/>
        <v/>
      </c>
      <c r="AG47" s="91" t="str">
        <f t="shared" si="16"/>
        <v/>
      </c>
      <c r="AH47" s="91" t="str">
        <f t="shared" si="17"/>
        <v/>
      </c>
      <c r="AI47" s="91" t="str">
        <f t="shared" si="18"/>
        <v/>
      </c>
      <c r="AJ47" s="91" t="str">
        <f t="shared" si="19"/>
        <v/>
      </c>
      <c r="AK47" s="91" t="str">
        <f t="shared" si="20"/>
        <v/>
      </c>
      <c r="AL47" s="91" t="str">
        <f t="shared" si="21"/>
        <v/>
      </c>
      <c r="AN47" s="91" t="str">
        <f t="shared" si="22"/>
        <v/>
      </c>
      <c r="AO47" s="91" t="str">
        <f t="shared" si="23"/>
        <v/>
      </c>
      <c r="AP47" s="91" t="str">
        <f t="shared" si="24"/>
        <v/>
      </c>
      <c r="AQ47" s="91" t="str">
        <f t="shared" si="25"/>
        <v/>
      </c>
      <c r="AR47" s="91" t="str">
        <f t="shared" si="26"/>
        <v/>
      </c>
      <c r="AS47" s="91" t="str">
        <f t="shared" si="27"/>
        <v/>
      </c>
      <c r="AT47" s="91" t="str">
        <f t="shared" si="28"/>
        <v/>
      </c>
      <c r="AU47" s="91" t="str">
        <f t="shared" si="29"/>
        <v/>
      </c>
      <c r="AV47" s="91" t="str">
        <f t="shared" si="30"/>
        <v/>
      </c>
      <c r="AW47" s="91" t="str">
        <f t="shared" si="31"/>
        <v/>
      </c>
      <c r="AY47" s="91" t="str">
        <f t="shared" si="32"/>
        <v/>
      </c>
      <c r="AZ47" s="91" t="str">
        <f t="shared" si="33"/>
        <v/>
      </c>
      <c r="BA47" s="91" t="str">
        <f t="shared" si="34"/>
        <v/>
      </c>
      <c r="BB47" s="91" t="str">
        <f t="shared" si="35"/>
        <v/>
      </c>
      <c r="BC47" s="91" t="str">
        <f t="shared" si="36"/>
        <v/>
      </c>
      <c r="BD47" s="91" t="str">
        <f t="shared" si="37"/>
        <v/>
      </c>
      <c r="BE47" s="91" t="str">
        <f t="shared" si="38"/>
        <v/>
      </c>
      <c r="BF47" s="91" t="str">
        <f t="shared" si="39"/>
        <v/>
      </c>
      <c r="BG47" s="91" t="str">
        <f t="shared" si="40"/>
        <v/>
      </c>
      <c r="BH47" s="91" t="str">
        <f t="shared" si="41"/>
        <v/>
      </c>
      <c r="BJ47" s="91" t="str">
        <f t="shared" si="42"/>
        <v/>
      </c>
      <c r="BK47" s="91" t="str">
        <f t="shared" si="43"/>
        <v/>
      </c>
      <c r="BL47" s="91" t="str">
        <f t="shared" si="44"/>
        <v/>
      </c>
      <c r="BM47" s="91" t="str">
        <f t="shared" si="45"/>
        <v/>
      </c>
      <c r="BN47" s="91" t="str">
        <f t="shared" si="46"/>
        <v/>
      </c>
      <c r="BO47" s="91" t="str">
        <f t="shared" si="47"/>
        <v/>
      </c>
      <c r="BP47" s="91" t="str">
        <f t="shared" si="48"/>
        <v/>
      </c>
      <c r="BQ47" s="91" t="str">
        <f t="shared" si="49"/>
        <v/>
      </c>
      <c r="BR47" s="91" t="str">
        <f t="shared" si="50"/>
        <v/>
      </c>
      <c r="BS47" s="91" t="str">
        <f t="shared" si="51"/>
        <v/>
      </c>
    </row>
    <row r="48" spans="2:71" x14ac:dyDescent="0.25">
      <c r="D48" s="115"/>
      <c r="E48" s="115"/>
      <c r="F48" s="115"/>
      <c r="H48" s="115"/>
    </row>
    <row r="49" spans="3:8" x14ac:dyDescent="0.25">
      <c r="C49" t="s">
        <v>56</v>
      </c>
      <c r="D49" s="114" t="str">
        <f>IF(D$6="","",AVERAGE(D$6:D$47))</f>
        <v/>
      </c>
      <c r="E49" s="114" t="str">
        <f t="shared" ref="E49:H49" si="56">IF(E$6="","",AVERAGE(E$6:E$47))</f>
        <v/>
      </c>
      <c r="F49" s="114" t="str">
        <f t="shared" si="56"/>
        <v/>
      </c>
      <c r="G49" s="114" t="str">
        <f t="shared" si="56"/>
        <v/>
      </c>
      <c r="H49" s="114" t="str">
        <f t="shared" si="56"/>
        <v/>
      </c>
    </row>
    <row r="50" spans="3:8" x14ac:dyDescent="0.25">
      <c r="C50" t="s">
        <v>57</v>
      </c>
      <c r="D50" s="114" t="str">
        <f>IF(D$6="","",MIN(D$6:D$47))</f>
        <v/>
      </c>
      <c r="E50" s="114" t="str">
        <f t="shared" ref="E50:H50" si="57">IF(E$6="","",MIN(E$6:E$47))</f>
        <v/>
      </c>
      <c r="F50" s="114" t="str">
        <f t="shared" si="57"/>
        <v/>
      </c>
      <c r="G50" s="114" t="str">
        <f t="shared" si="57"/>
        <v/>
      </c>
      <c r="H50" s="114" t="str">
        <f t="shared" si="57"/>
        <v/>
      </c>
    </row>
    <row r="51" spans="3:8" x14ac:dyDescent="0.25">
      <c r="C51" t="s">
        <v>58</v>
      </c>
      <c r="D51" s="114" t="str">
        <f>IF(D$6="","",MAX(D$6:D$47))</f>
        <v/>
      </c>
      <c r="E51" s="114" t="str">
        <f t="shared" ref="E51:H51" si="58">IF(E$6="","",MAX(E$6:E$47))</f>
        <v/>
      </c>
      <c r="F51" s="114" t="str">
        <f t="shared" si="58"/>
        <v/>
      </c>
      <c r="G51" s="114" t="str">
        <f t="shared" si="58"/>
        <v/>
      </c>
      <c r="H51" s="114" t="str">
        <f t="shared" si="58"/>
        <v/>
      </c>
    </row>
    <row r="52" spans="3:8" x14ac:dyDescent="0.25">
      <c r="D52" s="115"/>
      <c r="E52" s="115"/>
      <c r="F52" s="115"/>
      <c r="H52" s="115"/>
    </row>
    <row r="53" spans="3:8" x14ac:dyDescent="0.25">
      <c r="D53" s="115"/>
      <c r="E53" s="115"/>
      <c r="F53" s="115"/>
      <c r="H53" s="115"/>
    </row>
    <row r="54" spans="3:8" x14ac:dyDescent="0.25">
      <c r="D54" s="115"/>
      <c r="E54" s="115"/>
      <c r="F54" s="115"/>
      <c r="H54" s="115"/>
    </row>
    <row r="55" spans="3:8" x14ac:dyDescent="0.25">
      <c r="D55" s="115"/>
      <c r="E55" s="115"/>
      <c r="F55" s="115"/>
      <c r="H55" s="115"/>
    </row>
    <row r="56" spans="3:8" x14ac:dyDescent="0.25">
      <c r="D56" s="115"/>
      <c r="E56" s="115"/>
      <c r="F56" s="115"/>
      <c r="H56" s="115"/>
    </row>
    <row r="57" spans="3:8" x14ac:dyDescent="0.25">
      <c r="D57" s="115"/>
      <c r="E57" s="115"/>
      <c r="F57" s="115"/>
      <c r="H57" s="115"/>
    </row>
    <row r="58" spans="3:8" x14ac:dyDescent="0.25">
      <c r="D58" s="115"/>
      <c r="E58" s="115"/>
      <c r="F58" s="115"/>
      <c r="H58" s="115"/>
    </row>
    <row r="59" spans="3:8" x14ac:dyDescent="0.25">
      <c r="D59" s="115"/>
      <c r="E59" s="115"/>
      <c r="F59" s="115"/>
      <c r="H59" s="115"/>
    </row>
    <row r="60" spans="3:8" x14ac:dyDescent="0.25">
      <c r="D60" s="115"/>
      <c r="E60" s="115"/>
      <c r="F60" s="115"/>
      <c r="H60" s="115"/>
    </row>
    <row r="61" spans="3:8" x14ac:dyDescent="0.25">
      <c r="D61" s="115"/>
      <c r="E61" s="115"/>
      <c r="F61" s="115"/>
      <c r="H61" s="115"/>
    </row>
    <row r="62" spans="3:8" x14ac:dyDescent="0.25">
      <c r="D62" s="115"/>
      <c r="E62" s="115"/>
      <c r="F62" s="115"/>
      <c r="H62" s="115"/>
    </row>
    <row r="63" spans="3:8" x14ac:dyDescent="0.25">
      <c r="D63" s="115"/>
      <c r="E63" s="115"/>
      <c r="F63" s="115"/>
      <c r="H63" s="115"/>
    </row>
    <row r="64" spans="3:8" x14ac:dyDescent="0.25">
      <c r="D64" s="115"/>
      <c r="E64" s="115"/>
      <c r="F64" s="115"/>
      <c r="H64" s="115"/>
    </row>
    <row r="65" spans="4:8" x14ac:dyDescent="0.25">
      <c r="D65" s="115"/>
      <c r="E65" s="115"/>
      <c r="F65" s="115"/>
      <c r="H65" s="115"/>
    </row>
    <row r="66" spans="4:8" x14ac:dyDescent="0.25">
      <c r="D66" s="115"/>
      <c r="E66" s="115"/>
      <c r="F66" s="115"/>
      <c r="H66" s="115"/>
    </row>
    <row r="67" spans="4:8" x14ac:dyDescent="0.25">
      <c r="D67" s="115"/>
      <c r="E67" s="115"/>
      <c r="F67" s="115"/>
      <c r="H67" s="115"/>
    </row>
    <row r="68" spans="4:8" x14ac:dyDescent="0.25">
      <c r="D68" s="115"/>
      <c r="E68" s="115"/>
      <c r="F68" s="115"/>
      <c r="H68" s="115"/>
    </row>
    <row r="69" spans="4:8" x14ac:dyDescent="0.25">
      <c r="D69" s="115"/>
      <c r="E69" s="115"/>
      <c r="F69" s="115"/>
      <c r="H69" s="115"/>
    </row>
    <row r="70" spans="4:8" x14ac:dyDescent="0.25">
      <c r="D70" s="115"/>
      <c r="E70" s="115"/>
      <c r="F70" s="115"/>
      <c r="H70" s="115"/>
    </row>
    <row r="71" spans="4:8" x14ac:dyDescent="0.25">
      <c r="D71" s="115"/>
      <c r="E71" s="115"/>
      <c r="F71" s="115"/>
      <c r="H71" s="115"/>
    </row>
    <row r="72" spans="4:8" x14ac:dyDescent="0.25">
      <c r="D72" s="115"/>
      <c r="E72" s="115"/>
      <c r="F72" s="115"/>
      <c r="H72" s="115"/>
    </row>
    <row r="73" spans="4:8" x14ac:dyDescent="0.25">
      <c r="D73" s="115"/>
      <c r="E73" s="115"/>
      <c r="F73" s="115"/>
      <c r="H73" s="115"/>
    </row>
    <row r="74" spans="4:8" x14ac:dyDescent="0.25">
      <c r="D74" s="115"/>
      <c r="E74" s="115"/>
      <c r="F74" s="115"/>
      <c r="H74" s="115"/>
    </row>
    <row r="75" spans="4:8" x14ac:dyDescent="0.25">
      <c r="D75" s="115"/>
      <c r="E75" s="115"/>
      <c r="F75" s="115"/>
      <c r="H75" s="115"/>
    </row>
    <row r="76" spans="4:8" x14ac:dyDescent="0.25">
      <c r="D76" s="115"/>
      <c r="E76" s="115"/>
      <c r="F76" s="115"/>
      <c r="H76" s="115"/>
    </row>
    <row r="77" spans="4:8" x14ac:dyDescent="0.25">
      <c r="D77" s="115"/>
      <c r="E77" s="115"/>
      <c r="F77" s="115"/>
      <c r="H77" s="115"/>
    </row>
    <row r="78" spans="4:8" x14ac:dyDescent="0.25">
      <c r="D78" s="115"/>
      <c r="E78" s="115"/>
      <c r="F78" s="115"/>
      <c r="H78" s="115"/>
    </row>
    <row r="79" spans="4:8" x14ac:dyDescent="0.25">
      <c r="D79" s="115"/>
      <c r="E79" s="115"/>
      <c r="F79" s="115"/>
      <c r="H79" s="115"/>
    </row>
    <row r="80" spans="4:8" x14ac:dyDescent="0.25">
      <c r="D80" s="115"/>
      <c r="E80" s="115"/>
      <c r="F80" s="115"/>
      <c r="H80" s="115"/>
    </row>
    <row r="81" spans="4:8" x14ac:dyDescent="0.25">
      <c r="D81" s="115"/>
      <c r="E81" s="115"/>
      <c r="F81" s="115"/>
      <c r="H81" s="115"/>
    </row>
    <row r="82" spans="4:8" x14ac:dyDescent="0.25">
      <c r="D82" s="115"/>
      <c r="E82" s="115"/>
      <c r="F82" s="115"/>
      <c r="H82" s="115"/>
    </row>
    <row r="83" spans="4:8" x14ac:dyDescent="0.25">
      <c r="D83" s="115"/>
      <c r="E83" s="115"/>
      <c r="F83" s="115"/>
      <c r="H83" s="115"/>
    </row>
    <row r="84" spans="4:8" x14ac:dyDescent="0.25">
      <c r="D84" s="115"/>
      <c r="E84" s="115"/>
      <c r="F84" s="115"/>
      <c r="H84" s="115"/>
    </row>
    <row r="85" spans="4:8" x14ac:dyDescent="0.25">
      <c r="D85" s="115"/>
      <c r="E85" s="115"/>
      <c r="F85" s="115"/>
      <c r="H85" s="115"/>
    </row>
  </sheetData>
  <sheetProtection password="CC10" sheet="1" objects="1" scenarios="1"/>
  <mergeCells count="60">
    <mergeCell ref="AA4:AA5"/>
    <mergeCell ref="C2:E2"/>
    <mergeCell ref="Q4:Q5"/>
    <mergeCell ref="R4:R5"/>
    <mergeCell ref="S4:S5"/>
    <mergeCell ref="T4:T5"/>
    <mergeCell ref="U4:U5"/>
    <mergeCell ref="R3:AA3"/>
    <mergeCell ref="J4:O4"/>
    <mergeCell ref="V4:V5"/>
    <mergeCell ref="W4:W5"/>
    <mergeCell ref="X4:X5"/>
    <mergeCell ref="Y4:Y5"/>
    <mergeCell ref="Z4:Z5"/>
    <mergeCell ref="K2:M3"/>
    <mergeCell ref="N2:O3"/>
    <mergeCell ref="AC3:AL3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N3:AW3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Y3:BH3"/>
    <mergeCell ref="AY4:AY5"/>
    <mergeCell ref="AZ4:AZ5"/>
    <mergeCell ref="BA4:BA5"/>
    <mergeCell ref="BB4:BB5"/>
    <mergeCell ref="BC4:BC5"/>
    <mergeCell ref="BD4:BD5"/>
    <mergeCell ref="BE4:BE5"/>
    <mergeCell ref="BF4:BF5"/>
    <mergeCell ref="BG4:BG5"/>
    <mergeCell ref="BH4:BH5"/>
    <mergeCell ref="BJ3:BS3"/>
    <mergeCell ref="BJ4:BJ5"/>
    <mergeCell ref="BK4:BK5"/>
    <mergeCell ref="BL4:BL5"/>
    <mergeCell ref="BM4:BM5"/>
    <mergeCell ref="BN4:BN5"/>
    <mergeCell ref="BO4:BO5"/>
    <mergeCell ref="BP4:BP5"/>
    <mergeCell ref="BQ4:BQ5"/>
    <mergeCell ref="BR4:BR5"/>
    <mergeCell ref="BS4:BS5"/>
  </mergeCells>
  <conditionalFormatting sqref="D6:H47">
    <cfRule type="colorScale" priority="2">
      <colorScale>
        <cfvo type="num" val="10"/>
        <cfvo type="num" val="10"/>
        <color rgb="FFFF0000"/>
        <color rgb="FF00B050"/>
      </colorScale>
    </cfRule>
    <cfRule type="colorScale" priority="1">
      <colorScale>
        <cfvo type="num" val="10"/>
        <cfvo type="num" val="10"/>
        <color rgb="FFFF0000"/>
        <color rgb="FF00B050"/>
      </colorScale>
    </cfRule>
  </conditionalFormatting>
  <pageMargins left="0.51181102362204722" right="0.51181102362204722" top="0.15748031496062992" bottom="0.15748031496062992" header="0.31496062992125984" footer="0.31496062992125984"/>
  <pageSetup paperSize="9" orientation="landscape" horizontalDpi="48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consignes</vt:lpstr>
      <vt:lpstr>EP1. E11-E12-E21</vt:lpstr>
      <vt:lpstr>E.P.2</vt:lpstr>
      <vt:lpstr>DIPLOME INTERMEDIAIRE</vt:lpstr>
      <vt:lpstr>E31    S1 S2 SE2</vt:lpstr>
      <vt:lpstr>E22</vt:lpstr>
      <vt:lpstr>DIPLOME BAC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DURAND</dc:creator>
  <cp:lastModifiedBy>ANNABEL DURAND</cp:lastModifiedBy>
  <cp:lastPrinted>2013-01-08T13:11:58Z</cp:lastPrinted>
  <dcterms:created xsi:type="dcterms:W3CDTF">2012-12-28T15:32:04Z</dcterms:created>
  <dcterms:modified xsi:type="dcterms:W3CDTF">2015-06-02T14:20:17Z</dcterms:modified>
</cp:coreProperties>
</file>